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תעודות התחייבות ממשלתיות - לא ס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תעודות התחייבות ממשלתיות - סחיר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<sst xmlns="http://schemas.openxmlformats.org/spreadsheetml/2006/main" count="2788" uniqueCount="986">
  <si>
    <t>ד ו " ח   ר י ב ע ו נ י   ל א ו צ ר                                           תאריך הפקה: 22/10/2012</t>
  </si>
  <si>
    <t>רשימת  נכסי  הקופה  ליום 27/09/2012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</si>
  <si>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</si>
  <si>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</si>
  <si>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</si>
  <si>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</si>
  <si>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</si>
  <si>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</si>
  <si>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</si>
  <si>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</si>
  <si>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</si>
  <si>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</si>
  <si>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</si>
  <si>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</si>
  <si>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עו"ש בחובה אחרים</t>
  </si>
  <si>
    <t>לא מד</t>
  </si>
  <si>
    <t>ILS</t>
  </si>
  <si>
    <t>דולר  ארה"ב</t>
  </si>
  <si>
    <t>USD</t>
  </si>
  <si>
    <t>יורו</t>
  </si>
  <si>
    <t>EUR</t>
  </si>
  <si>
    <t>דולר אוסטרלי</t>
  </si>
  <si>
    <t>AUD</t>
  </si>
  <si>
    <t>דולר קנדי</t>
  </si>
  <si>
    <t>CAD</t>
  </si>
  <si>
    <t>עו"ש U.B.P (חיצוני)</t>
  </si>
  <si>
    <t>יתרות פר"י</t>
  </si>
  <si>
    <t>פק"מ            %2.28  ת.פ.15/10/12</t>
  </si>
  <si>
    <t>AA-</t>
  </si>
  <si>
    <t>מעלות</t>
  </si>
  <si>
    <t>פק"מ            %2.43  ת.פ.04/10/12</t>
  </si>
  <si>
    <t>פק"מ            %2.22  ת.פ.14/10/12</t>
  </si>
  <si>
    <t>AA+</t>
  </si>
  <si>
    <t>פק"מ            %2.14  ת.פ.02/10/12</t>
  </si>
  <si>
    <t>AA</t>
  </si>
  <si>
    <t>פק"מ            %2.18  ת.פ.03/10/12</t>
  </si>
  <si>
    <t>סה"כ בישראל</t>
  </si>
  <si>
    <t>בחו"ל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</si>
  <si>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</si>
  <si>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</si>
  <si>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</si>
  <si>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</si>
  <si>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</si>
  <si>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</si>
  <si>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</si>
  <si>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</si>
  <si>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</si>
  <si>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</si>
  <si>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</si>
  <si>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</si>
  <si>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</si>
  <si>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</si>
  <si>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מ. מדינה גליל %4.00 סדרה 5903</t>
  </si>
  <si>
    <t>15/01/2009</t>
  </si>
  <si>
    <t>מ. מדינה גליל %5.00 סדרה 5470</t>
  </si>
  <si>
    <t>מ. מדינה גליל %5.00 סדרה 5472</t>
  </si>
  <si>
    <t>24/05/2000</t>
  </si>
  <si>
    <t>ממשל צמודה 0613</t>
  </si>
  <si>
    <t>25/07/2011</t>
  </si>
  <si>
    <t>ממשל צמודה 0614</t>
  </si>
  <si>
    <t>ממשל צמודה 0517</t>
  </si>
  <si>
    <t>17/05/2012</t>
  </si>
  <si>
    <t>ממשל צמודה 418 2018 %3.5</t>
  </si>
  <si>
    <t>ממשל צמודה 1019</t>
  </si>
  <si>
    <t>23/11/2011</t>
  </si>
  <si>
    <t>סה"כ צמודות מדד</t>
  </si>
  <si>
    <t>לא צמודות:</t>
  </si>
  <si>
    <t>מ.ק.מ 413</t>
  </si>
  <si>
    <t>מ.ק.מ 613</t>
  </si>
  <si>
    <t>20/06/2012</t>
  </si>
  <si>
    <t>מ.ק.מ 713 2013</t>
  </si>
  <si>
    <t>מ.ק.מ 523 2013</t>
  </si>
  <si>
    <t>ממשל שקלית 0120</t>
  </si>
  <si>
    <t>ממשל שקלית 0913</t>
  </si>
  <si>
    <t>29/04/2011</t>
  </si>
  <si>
    <t>ממשל שקלית 0115</t>
  </si>
  <si>
    <t>20/07/2011</t>
  </si>
  <si>
    <t>ממשל שקלית 0816</t>
  </si>
  <si>
    <t>ממשל שקלית 1026</t>
  </si>
  <si>
    <t>ממשל שקלית 0118</t>
  </si>
  <si>
    <t>23/08/2012</t>
  </si>
  <si>
    <t>ממשלתי שקלית סדרה 217</t>
  </si>
  <si>
    <t>18/03/2008</t>
  </si>
  <si>
    <t>שחר ממשל שקלית 219 %6 2019</t>
  </si>
  <si>
    <t>שחר סדרה 2682</t>
  </si>
  <si>
    <t>16/01/2008</t>
  </si>
  <si>
    <t>שחר 2683</t>
  </si>
  <si>
    <t>ממשל משתנה 0817</t>
  </si>
  <si>
    <t>19/08/2010</t>
  </si>
  <si>
    <t>סה"כ לא צמודות</t>
  </si>
  <si>
    <t>צמודות לדולר:</t>
  </si>
  <si>
    <t>סה"כ צמודות לדולר</t>
  </si>
  <si>
    <t>סה"כ אג"ח שממשלת ישראל הנפיקה בחו"ל</t>
  </si>
  <si>
    <t>CANADIAN GOVERNMENT</t>
  </si>
  <si>
    <t>CAN 2 06/01/16</t>
  </si>
  <si>
    <t>CA135087ZL16</t>
  </si>
  <si>
    <t>AAA</t>
  </si>
  <si>
    <t>S&amp;P</t>
  </si>
  <si>
    <t>סה"כ CANADIAN GOVERNMENT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</si>
  <si>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</si>
  <si>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</si>
  <si>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</si>
  <si>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</si>
  <si>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</si>
  <si>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</si>
  <si>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</si>
  <si>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</si>
  <si>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</si>
  <si>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</si>
  <si>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3.אג"ח קונצרני סחיר - סחירים</t>
  </si>
  <si>
    <t>איגוד הנפקות</t>
  </si>
  <si>
    <t>אגוד הנפקות סד'ו' 16/2018</t>
  </si>
  <si>
    <t>בנקים</t>
  </si>
  <si>
    <t>סה"כ איגוד הנפקות</t>
  </si>
  <si>
    <t>נכסים ובנין</t>
  </si>
  <si>
    <t>נכסים ובנין ג 2009/2017 %5</t>
  </si>
  <si>
    <t>נדלן ובינוי</t>
  </si>
  <si>
    <t>A</t>
  </si>
  <si>
    <t>23/08/2006</t>
  </si>
  <si>
    <t>סה"כ נכסים ובנין</t>
  </si>
  <si>
    <t>דיסקונט השקעות</t>
  </si>
  <si>
    <t>דיסקונט השקעות  ד' 12/2016</t>
  </si>
  <si>
    <t>השקעה ואחזקות</t>
  </si>
  <si>
    <t>BBB</t>
  </si>
  <si>
    <t>דיסקונט השקעות  ח'014/2019</t>
  </si>
  <si>
    <t>26/05/2008</t>
  </si>
  <si>
    <t>סה"כ דיסקונט השקעות</t>
  </si>
  <si>
    <t>אלוני חץ</t>
  </si>
  <si>
    <t>אלוני חץ אג"ח ו'2019 %4.25</t>
  </si>
  <si>
    <t>סה"כ אלוני חץ</t>
  </si>
  <si>
    <t>מזרחי טפחות הנפקות</t>
  </si>
  <si>
    <t>טפחות ח.להנפקות(מזרחי)%35.</t>
  </si>
  <si>
    <t>19/10/2006</t>
  </si>
  <si>
    <t>מזרחי טפחות סד 35 2019 %58</t>
  </si>
  <si>
    <t>22/01/2012</t>
  </si>
  <si>
    <t>מזרחי טפחות %4.2 2015</t>
  </si>
  <si>
    <t>22/05/2012</t>
  </si>
  <si>
    <t>מזרחי טפחות 33 2012/2016 %</t>
  </si>
  <si>
    <t>30/04/2012</t>
  </si>
  <si>
    <t>מזרחי טפחות כ.התחייבות 017</t>
  </si>
  <si>
    <t>סה"כ מזרחי טפחות הנפקות</t>
  </si>
  <si>
    <t>אינטרנט זהב</t>
  </si>
  <si>
    <t>אינטרנט קווי-זהב ג' 6/2019</t>
  </si>
  <si>
    <t>תקשורת ומדיה</t>
  </si>
  <si>
    <t>BBB+</t>
  </si>
  <si>
    <t>מידרו</t>
  </si>
  <si>
    <t>סה"כ אינטרנט זהב</t>
  </si>
  <si>
    <t>הבינלאומי</t>
  </si>
  <si>
    <t>הבינלאומי הראשון כ.התח כא'</t>
  </si>
  <si>
    <t>26/06/2012</t>
  </si>
  <si>
    <t>סה"כ הבינלאומי</t>
  </si>
  <si>
    <t>אי.די.בי פיתוח</t>
  </si>
  <si>
    <t>אי.די.בי פיתוח ח' 009/2013</t>
  </si>
  <si>
    <t>BB</t>
  </si>
  <si>
    <t>17/10/2006</t>
  </si>
  <si>
    <t>אי.די.בי פתוח ז' 2012/2018</t>
  </si>
  <si>
    <t>24/06/2007</t>
  </si>
  <si>
    <t>סה"כ אי.די.בי פיתוח</t>
  </si>
  <si>
    <t>בינלאומי הנפקות</t>
  </si>
  <si>
    <t>הבינלאומי אג"ח %4.2 6/2018</t>
  </si>
  <si>
    <t>הבינלאומי כ.הת. כ' 17/2021</t>
  </si>
  <si>
    <t>29/12/2010</t>
  </si>
  <si>
    <t>בינלאומי התח' ז' 2014 %05.</t>
  </si>
  <si>
    <t>סה"כ בינלאומי הנפקות</t>
  </si>
  <si>
    <t>חברה לישראל</t>
  </si>
  <si>
    <t>חברה לישראל חלופה א' 2016/</t>
  </si>
  <si>
    <t>A+</t>
  </si>
  <si>
    <t>חברה לישראל סדרה 7' 7/2021</t>
  </si>
  <si>
    <t>21/04/2008</t>
  </si>
  <si>
    <t>סה"כ חברה לישראל</t>
  </si>
  <si>
    <t>כימיקלים</t>
  </si>
  <si>
    <t>כימיקלים לישראל א'2014 %9.</t>
  </si>
  <si>
    <t>כימיה גומי ופלסטיק</t>
  </si>
  <si>
    <t>סה"כ כימיקלים</t>
  </si>
  <si>
    <t>חברת חשמל</t>
  </si>
  <si>
    <t>חשמל סדרה 22 12/2015 %6.50</t>
  </si>
  <si>
    <t>שרותים</t>
  </si>
  <si>
    <t>סה"כ חברת חשמל</t>
  </si>
  <si>
    <t>גזית-גלוב ((1982 בע"מ</t>
  </si>
  <si>
    <t>גזית גלוב סד' ט'2013/2016</t>
  </si>
  <si>
    <t>גזית גלוב 3  2011/2018 %95</t>
  </si>
  <si>
    <t>סה"כ גזית-גלוב ((1982 בע"מ</t>
  </si>
  <si>
    <t>שופר סל</t>
  </si>
  <si>
    <t>שופר סל סדרה ב' %5.2 2015.</t>
  </si>
  <si>
    <t>מסחר ושירותים</t>
  </si>
  <si>
    <t>סה"כ שופר סל</t>
  </si>
  <si>
    <t>קבוצת דלק בע"מ</t>
  </si>
  <si>
    <t>קבוצת דלק סדרה יח'016/2022</t>
  </si>
  <si>
    <t>15/06/2010</t>
  </si>
  <si>
    <t>קבוצת דלק כ"ג 2011/2014 %5</t>
  </si>
  <si>
    <t>קבוצת דלק סד' יג'2013/2021</t>
  </si>
  <si>
    <t>סה"כ קבוצת דלק בע"מ</t>
  </si>
  <si>
    <t>בתי זיקוק</t>
  </si>
  <si>
    <t>בתי זיקוק לנפט א' 013/2020</t>
  </si>
  <si>
    <t>בתי זיקוק לנפט ב' 012/2015</t>
  </si>
  <si>
    <t>סה"כ בתי זיקוק</t>
  </si>
  <si>
    <t>גב-ים</t>
  </si>
  <si>
    <t>גב ים אג"ח סד' ה' 14/2018</t>
  </si>
  <si>
    <t>סה"כ גב-ים</t>
  </si>
  <si>
    <t>נורסטאר החזקות</t>
  </si>
  <si>
    <t>גזית אינק אג"ח ט' 014/2020</t>
  </si>
  <si>
    <t>30/11/2010</t>
  </si>
  <si>
    <t>סה"כ נורסטאר החזקות</t>
  </si>
  <si>
    <t>אמות</t>
  </si>
  <si>
    <t>אמות השקעות סדרה א 10/2019</t>
  </si>
  <si>
    <t>סה"כ אמות</t>
  </si>
  <si>
    <t>דקסיה ישראל (אוצר השלטון)</t>
  </si>
  <si>
    <t>דקסיה ישראל הנפקות ד' 2015</t>
  </si>
  <si>
    <t>דקסיה ישראל סד' ז' 14/2023</t>
  </si>
  <si>
    <t>14/08/2012</t>
  </si>
  <si>
    <t>דקסיה (א. השלטון)ב' 6/2020</t>
  </si>
  <si>
    <t>23/02/2009</t>
  </si>
  <si>
    <t>סה"כ דקסיה ישראל (אוצר השלטון)</t>
  </si>
  <si>
    <t>פניקס אחזקות</t>
  </si>
  <si>
    <t>פניקס סד' א 2014/2019 %4.5</t>
  </si>
  <si>
    <t>ביטוח</t>
  </si>
  <si>
    <t>סה"כ פניקס אחזקות</t>
  </si>
  <si>
    <t>כלל תעשיות השקעות</t>
  </si>
  <si>
    <t>כלל תעשיות י"ג 2013/2017 %</t>
  </si>
  <si>
    <t>A-</t>
  </si>
  <si>
    <t>22/04/2008</t>
  </si>
  <si>
    <t>כלל תעשיות 12 %4.35 9/2013</t>
  </si>
  <si>
    <t>25/04/2006</t>
  </si>
  <si>
    <t>סה"כ כלל תעשיות השקעות</t>
  </si>
  <si>
    <t>שיכון ובינוי אחזקות</t>
  </si>
  <si>
    <t>שיכון ובינוי אג"ח 4 5/2019</t>
  </si>
  <si>
    <t>27/04/2010</t>
  </si>
  <si>
    <t>סה"כ שיכון ובינוי אחזקות</t>
  </si>
  <si>
    <t>ישפרו</t>
  </si>
  <si>
    <t>ישפרו סדרה ב 2007/2021 %4.</t>
  </si>
  <si>
    <t>סה"כ ישפרו</t>
  </si>
  <si>
    <t>מכתשים-אגן תעשיות</t>
  </si>
  <si>
    <t>מכתשים אגן תעשיות ג' %4.7</t>
  </si>
  <si>
    <t>סה"כ מכתשים-אגן תעשיות</t>
  </si>
  <si>
    <t>בזק</t>
  </si>
  <si>
    <t>בזק סדרה 5 2011/2016 %5.3</t>
  </si>
  <si>
    <t>סה"כ בזק</t>
  </si>
  <si>
    <t>הראל הנפקות</t>
  </si>
  <si>
    <t>הראל ביטוח א' 2011/2021 %5</t>
  </si>
  <si>
    <t>הראל ביטוח מימוןוהנפקות 24</t>
  </si>
  <si>
    <t>סה"כ הראל הנפקות</t>
  </si>
  <si>
    <t>פז</t>
  </si>
  <si>
    <t>פז חברת נפט אג"ח סדרה ב' 4</t>
  </si>
  <si>
    <t>פז חברת נפט סד' א'%5 2014/</t>
  </si>
  <si>
    <t>סה"כ פז</t>
  </si>
  <si>
    <t>דש איפקס</t>
  </si>
  <si>
    <t>דש איפקס הולדינגס 012/2025</t>
  </si>
  <si>
    <t>שרותים פיננסיים</t>
  </si>
  <si>
    <t>21/07/2011</t>
  </si>
  <si>
    <t>סה"כ דש איפקס</t>
  </si>
  <si>
    <t>לאומי למימון</t>
  </si>
  <si>
    <t>לאומי סדרה 176 2013/16 %05</t>
  </si>
  <si>
    <t>לאומי למימון כ.התח נדח יד</t>
  </si>
  <si>
    <t>29/01/2012</t>
  </si>
  <si>
    <t>לאומי למימון סד' יב' 2017</t>
  </si>
  <si>
    <t>לאומי מימון כ. התח' ג' 016</t>
  </si>
  <si>
    <t>לאומי מימון כ.התחיבות י' 5</t>
  </si>
  <si>
    <t>23/12/2008</t>
  </si>
  <si>
    <t>לאומי מימון כ.התח' ז 2016/</t>
  </si>
  <si>
    <t>סה"כ לאומי למימון</t>
  </si>
  <si>
    <t>פועלים הנפקות</t>
  </si>
  <si>
    <t>פועלים הנפקות כ. נדחה 28 3</t>
  </si>
  <si>
    <t>18/07/2010</t>
  </si>
  <si>
    <t>פועלים הנפקות כ. התחי' ח'</t>
  </si>
  <si>
    <t>פועלים הנפקות סד' ט %4.70</t>
  </si>
  <si>
    <t>פועלים הנפ' א' 2003/2013 %</t>
  </si>
  <si>
    <t>15/12/1999</t>
  </si>
  <si>
    <t>פועלים הנפ' כ.התח נדחה ב'6</t>
  </si>
  <si>
    <t>פועלים כ. התחייבות ד' 2016</t>
  </si>
  <si>
    <t>פועלים כ.התחיבות ב' 4/2014</t>
  </si>
  <si>
    <t>13/12/1999</t>
  </si>
  <si>
    <t>סה"כ פועלים הנפקות</t>
  </si>
  <si>
    <t>בריטיש ישראל השקעות</t>
  </si>
  <si>
    <t>בריטיש ישראל סדרה ג'3/2023</t>
  </si>
  <si>
    <t>28/01/2010</t>
  </si>
  <si>
    <t>סה"כ בריטיש ישראל השקעות</t>
  </si>
  <si>
    <t>סלקום</t>
  </si>
  <si>
    <t>סלקום אג"ח ב' 2013/2017 %3</t>
  </si>
  <si>
    <t>27/10/2008</t>
  </si>
  <si>
    <t>סה"כ סלקום</t>
  </si>
  <si>
    <t>כללביט מימון בע"מ</t>
  </si>
  <si>
    <t>כללביט מימון אג"ח א'%4.89</t>
  </si>
  <si>
    <t>סה"כ כללביט מימון בע"מ</t>
  </si>
  <si>
    <t>מנורה גאון</t>
  </si>
  <si>
    <t>מנורה מבטחים ת.התחייבות 22</t>
  </si>
  <si>
    <t>סה"כ מנורה גאון</t>
  </si>
  <si>
    <t>מנורה מבטחים החזקות</t>
  </si>
  <si>
    <t>מנורה מבטחים החזקות 1/2019</t>
  </si>
  <si>
    <t>סה"כ מנורה מבטחים החזקות</t>
  </si>
  <si>
    <t>פניקס גיוס הון</t>
  </si>
  <si>
    <t>הפניקס גיוסי הון סד' א 018</t>
  </si>
  <si>
    <t>סה"כ פניקס גיוס הון</t>
  </si>
  <si>
    <t>דיסקונט מנפקים</t>
  </si>
  <si>
    <t>מנפיקים כ. התחי' א' 9/2018</t>
  </si>
  <si>
    <t>מנפיקים כ. התחי' ב' 5/2019</t>
  </si>
  <si>
    <t>מנפיקים כ. התחי' ח 15/2017</t>
  </si>
  <si>
    <t>סה"כ דיסקונט מנפקים</t>
  </si>
  <si>
    <t>דיסקונט</t>
  </si>
  <si>
    <t>דיסקונט כ.התחיבות יא'2022/</t>
  </si>
  <si>
    <t>20/06/2010</t>
  </si>
  <si>
    <t>סה"כ דיסקונט</t>
  </si>
  <si>
    <t>דיסקונט השקעות ט' 010/2017</t>
  </si>
  <si>
    <t>25/11/2010</t>
  </si>
  <si>
    <t>מזרחי טפחות סדרה 34 2015 %</t>
  </si>
  <si>
    <t>אי.די.בי סדרה י' 2012/2018</t>
  </si>
  <si>
    <t>15/01/2008</t>
  </si>
  <si>
    <t>שטראוס-עלית</t>
  </si>
  <si>
    <t>שטראוס גרופ אג"ח ג' 1/2013</t>
  </si>
  <si>
    <t>מזון</t>
  </si>
  <si>
    <t>21/01/2011</t>
  </si>
  <si>
    <t>סה"כ שטראוס-עלית</t>
  </si>
  <si>
    <t>גזית גלוב אג"ח סד ו' %6.4</t>
  </si>
  <si>
    <t>28/05/2008</t>
  </si>
  <si>
    <t>קבוצת דלק סד' ט"ו 015/2017</t>
  </si>
  <si>
    <t>19/07/2010</t>
  </si>
  <si>
    <t>קבוצת דלק סד' יד' 2018 %5.</t>
  </si>
  <si>
    <t>גב ים סדרה ז' 2013/2017 %1</t>
  </si>
  <si>
    <t>24/03/2011</t>
  </si>
  <si>
    <t>דקסיה ישראל סדרה ח' 4/2015</t>
  </si>
  <si>
    <t>22/12/2011</t>
  </si>
  <si>
    <t>טמפו</t>
  </si>
  <si>
    <t>טמפו משקאות אג"ח א 11/2020</t>
  </si>
  <si>
    <t>21/07/2010</t>
  </si>
  <si>
    <t>סה"כ טמפו</t>
  </si>
  <si>
    <t>מכתשים אגן תעשיות ד'%6.75</t>
  </si>
  <si>
    <t>בזק סד' 8 2015/2017 %5.7</t>
  </si>
  <si>
    <t>פרטנר</t>
  </si>
  <si>
    <t>פרטנר אג"ח ה'2013/2017 %5.</t>
  </si>
  <si>
    <t>סה"כ פרטנר</t>
  </si>
  <si>
    <t>אלביט מערכות</t>
  </si>
  <si>
    <t>אלביט מערכות סד' א'11/2020</t>
  </si>
  <si>
    <t>אלקטרוניקה</t>
  </si>
  <si>
    <t>סה"כ אלביט מערכות</t>
  </si>
  <si>
    <t>לאומי למימון סדרה  יג' 017</t>
  </si>
  <si>
    <t>פועלים הנפ סד' 29 017/2019</t>
  </si>
  <si>
    <t>פועלים הנפקות אג"ח 27 2013</t>
  </si>
  <si>
    <t>פועלים הנ' 30 2018</t>
  </si>
  <si>
    <t>28/09/2010</t>
  </si>
  <si>
    <t>פועלים הנפקות י"א 017/2021</t>
  </si>
  <si>
    <t>18/02/2009</t>
  </si>
  <si>
    <t>ירושלים מימון והנפקות</t>
  </si>
  <si>
    <t>ירושלים מימון והנפקות2013/</t>
  </si>
  <si>
    <t>סה"כ ירושלים מימון והנפקות</t>
  </si>
  <si>
    <t>סלקום סדרה ה' 2012/2017 %5</t>
  </si>
  <si>
    <t>כללביט מימון ו'2020 %5.7</t>
  </si>
  <si>
    <t>27/07/2010</t>
  </si>
  <si>
    <t>אבגול תעשיות 1953</t>
  </si>
  <si>
    <t>אבגול אג'ח ב'2015/2018  %3</t>
  </si>
  <si>
    <t>עץ נייר ודפוס</t>
  </si>
  <si>
    <t>סה"כ אבגול תעשיות 1953</t>
  </si>
  <si>
    <t>פניקס ג' 2020 %6.0</t>
  </si>
  <si>
    <t>23/11/2010</t>
  </si>
  <si>
    <t>מנפיקים כ. התחי' ה' 5/2019</t>
  </si>
  <si>
    <t>מנפיקים כ. התחי' ז' 4/2016</t>
  </si>
  <si>
    <t>סה"כ צמודות למדד אחר</t>
  </si>
  <si>
    <t>NATIONAL AUSTRALIA BANK</t>
  </si>
  <si>
    <t>NAB 7 1/4 03/07/18</t>
  </si>
  <si>
    <t>Banks</t>
  </si>
  <si>
    <t>AU3CB0171726</t>
  </si>
  <si>
    <t>סה"כ NATIONAL AUSTRALIA BANK</t>
  </si>
  <si>
    <t>EUROPEAN BK RECON &amp; DEV</t>
  </si>
  <si>
    <t>EBRD 9 04/28/14</t>
  </si>
  <si>
    <t>שונות</t>
  </si>
  <si>
    <t>XS0618983950</t>
  </si>
  <si>
    <t>16/06/2011</t>
  </si>
  <si>
    <t>BRL</t>
  </si>
  <si>
    <t>EBRD 9 1/2 11/06/13</t>
  </si>
  <si>
    <t>XS0460362808</t>
  </si>
  <si>
    <t>סה"כ EUROPEAN BK RECON &amp; DEV</t>
  </si>
  <si>
    <t>TELSTRA CORP LTD</t>
  </si>
  <si>
    <t>TLSAU 6 1/4 04/15/15</t>
  </si>
  <si>
    <t>elecommunication Services</t>
  </si>
  <si>
    <t>AU0000TLSHX7</t>
  </si>
  <si>
    <t>סה"כ TELSTRA CORP LTD</t>
  </si>
  <si>
    <t>RABOBANK NEDERLAND AU</t>
  </si>
  <si>
    <t>RABOBK 6 1/2 04/20/15</t>
  </si>
  <si>
    <t>AU3CB0168292</t>
  </si>
  <si>
    <t>סה"כ RABOBANK NEDERLAND AU</t>
  </si>
  <si>
    <t>KOMMUNEKREDIT</t>
  </si>
  <si>
    <t>KOMMUN 3 3/8 02/10/14</t>
  </si>
  <si>
    <t>XS0588119122</t>
  </si>
  <si>
    <t>NOK</t>
  </si>
  <si>
    <t>סה"כ KOMMUNEKREDIT</t>
  </si>
  <si>
    <t>סה"כ אגרות חוב קונצרניות</t>
  </si>
  <si>
    <t>4.מניות - סחירים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</si>
  <si>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</si>
  <si>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</si>
  <si>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</si>
  <si>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</si>
  <si>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</si>
  <si>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</si>
  <si>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</si>
  <si>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מזרחי טפחות</t>
  </si>
  <si>
    <t>בנק מזרחי מ"ר</t>
  </si>
  <si>
    <t>סה"כ מזרחי טפחות</t>
  </si>
  <si>
    <t>החברה לישראל מ"ר א' 1 ש"ח</t>
  </si>
  <si>
    <t>שטראוס גרופ מ"ר</t>
  </si>
  <si>
    <t>כימיקלים לישראל מ"ר 1 ש"ח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</si>
  <si>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</si>
  <si>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</si>
  <si>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</si>
  <si>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</si>
  <si>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</si>
  <si>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</si>
  <si>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</si>
  <si>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סה"כ נייס</t>
  </si>
  <si>
    <t>בתי זיקוק לנפט מ"ר</t>
  </si>
  <si>
    <t>אבנר</t>
  </si>
  <si>
    <t>אבנר חיפושי נפט וגז שותפות מוגבלת</t>
  </si>
  <si>
    <t>חיפושי נפט וגז</t>
  </si>
  <si>
    <t>סה"כ אבנר</t>
  </si>
  <si>
    <t>ישראמקו</t>
  </si>
  <si>
    <t>ישראמקו יהש</t>
  </si>
  <si>
    <t>סה"כ ישראמקו</t>
  </si>
  <si>
    <t>איזיצ'יפ</t>
  </si>
  <si>
    <t>איזיצ'יפ סמיקונדוקטור מ"ר</t>
  </si>
  <si>
    <t>סה"כ איזיצ'יפ</t>
  </si>
  <si>
    <t>בזק מ"ר 1 ש"ח</t>
  </si>
  <si>
    <t>אוסם</t>
  </si>
  <si>
    <t>אוסם מ"ר 1 ש"ח</t>
  </si>
  <si>
    <t>סה"כ אוסם</t>
  </si>
  <si>
    <t>פריגו</t>
  </si>
  <si>
    <t>סה"כ פריגו</t>
  </si>
  <si>
    <t>פרטנר תקשורת מ"ר</t>
  </si>
  <si>
    <t>פז נפט</t>
  </si>
  <si>
    <t>אלביט מערכות מ"ר</t>
  </si>
  <si>
    <t>עזריאלי קבוצה</t>
  </si>
  <si>
    <t>קבוצת עזריאלי מ"ר</t>
  </si>
  <si>
    <t>סה"כ עזריאלי קבוצה</t>
  </si>
  <si>
    <t>מלאנוקס</t>
  </si>
  <si>
    <t>סה"כ מלאנוקס</t>
  </si>
  <si>
    <t>סה"כ תל-אביב 25</t>
  </si>
  <si>
    <t>אלוט</t>
  </si>
  <si>
    <t>אלוט תקשורת</t>
  </si>
  <si>
    <t>מחשבים</t>
  </si>
  <si>
    <t>סה"כ אלוט</t>
  </si>
  <si>
    <t>אלוני חץ מ"ר</t>
  </si>
  <si>
    <t>בינלאומי 5 מ"ר</t>
  </si>
  <si>
    <t>אלקטרה</t>
  </si>
  <si>
    <t>אלקטרה ישראל מ"ר</t>
  </si>
  <si>
    <t>סה"כ אלקטרה</t>
  </si>
  <si>
    <t>שופרסל מ"ר</t>
  </si>
  <si>
    <t>יואל</t>
  </si>
  <si>
    <t>יואל מ"ר 5 שקל</t>
  </si>
  <si>
    <t>סה"כ יואל</t>
  </si>
  <si>
    <t>איתורן</t>
  </si>
  <si>
    <t>איתורן מ"ר</t>
  </si>
  <si>
    <t>סה"כ איתורן</t>
  </si>
  <si>
    <t>גב ים מ"ר 1 ש"ח</t>
  </si>
  <si>
    <t>הראל השקעות</t>
  </si>
  <si>
    <t>הראל השקעות מ"ר (הראל ביטוח)</t>
  </si>
  <si>
    <t>סה"כ הראל השקעות</t>
  </si>
  <si>
    <t>אמות השקעות מ"ר</t>
  </si>
  <si>
    <t>פניקס מ"ר 1 ש"ח</t>
  </si>
  <si>
    <t>כלל תעשיות והשקעות מ"ר</t>
  </si>
  <si>
    <t>שיכון ובינוי אחזקות מ"ר</t>
  </si>
  <si>
    <t>פרוטארום</t>
  </si>
  <si>
    <t>פרוטארום מ"ר</t>
  </si>
  <si>
    <t>סה"כ פרוטארום</t>
  </si>
  <si>
    <t>לייבפרסון</t>
  </si>
  <si>
    <t>לייבפרסון מ"ר</t>
  </si>
  <si>
    <t>סה"כ לייבפרסון</t>
  </si>
  <si>
    <t>כלל החזקות עסקי ביטוח</t>
  </si>
  <si>
    <t>כלל אחזקות ביטוח מ"ר</t>
  </si>
  <si>
    <t>סה"כ כלל החזקות עסקי ביטוח</t>
  </si>
  <si>
    <t>מליסרון</t>
  </si>
  <si>
    <t>מליסרון מ"ר 1 ש"ח</t>
  </si>
  <si>
    <t>סה"כ מליסרון</t>
  </si>
  <si>
    <t>אורמת</t>
  </si>
  <si>
    <t>אורמת תעשיות מ"ר</t>
  </si>
  <si>
    <t>סה"כ אורמת</t>
  </si>
  <si>
    <t>טאוור</t>
  </si>
  <si>
    <t>טאוור מ"ר</t>
  </si>
  <si>
    <t>סה"כ טאוור</t>
  </si>
  <si>
    <t>מגדל אחזקות בטוח בע"מ</t>
  </si>
  <si>
    <t>מגדל אחזקות ביטוח בע"מ מ"ר</t>
  </si>
  <si>
    <t>סה"כ מגדל אחזקות בטוח בע"מ</t>
  </si>
  <si>
    <t>דש איפקס הולדינגס מ"ר</t>
  </si>
  <si>
    <t>מטריקס אי.טי.</t>
  </si>
  <si>
    <t>מטריקס אלקטרוניקה מ"ר (רומטק)</t>
  </si>
  <si>
    <t>סה"כ מטריקס אי.טי.</t>
  </si>
  <si>
    <t>איירפורט סיטי</t>
  </si>
  <si>
    <t>איירפורט מניות רגילות</t>
  </si>
  <si>
    <t>סה"כ איירפורט סיטי</t>
  </si>
  <si>
    <t>אבגול תעשיות מניות רגילות</t>
  </si>
  <si>
    <t>רמי לוי שווק</t>
  </si>
  <si>
    <t>רמי לוי שווק מניות רגילות</t>
  </si>
  <si>
    <t>סה"כ רמי לוי שווק</t>
  </si>
  <si>
    <t>מנורה החזקות מ"ר (מנורה חב' לביטוח)</t>
  </si>
  <si>
    <t>ריט נדל"ן</t>
  </si>
  <si>
    <t>ריט 1 מניות רגילות</t>
  </si>
  <si>
    <t>סה"כ ריט נדל"ן</t>
  </si>
  <si>
    <t>סה"כ ת"א 75</t>
  </si>
  <si>
    <t>ספקטרוניקס</t>
  </si>
  <si>
    <t>ספקטרוניקס מ"ר בנות 1 שקל</t>
  </si>
  <si>
    <t>סה"כ ספקטרוניקס</t>
  </si>
  <si>
    <t>מדטכניקה</t>
  </si>
  <si>
    <t>מדטכניקה מ"ר 1 ש"ח</t>
  </si>
  <si>
    <t>סה"כ מדטכניקה</t>
  </si>
  <si>
    <t>אבוגן</t>
  </si>
  <si>
    <t>אבוגן מניות רגילות</t>
  </si>
  <si>
    <t>ביומד</t>
  </si>
  <si>
    <t>סה"כ אבוגן</t>
  </si>
  <si>
    <t>סלע קפיטל</t>
  </si>
  <si>
    <t>סלע קפיטל נדל"ן מניות רגילות</t>
  </si>
  <si>
    <t>סה"כ סלע קפיטל</t>
  </si>
  <si>
    <t>סה"כ מניות היתר</t>
  </si>
  <si>
    <t>סה"כ אופציות 001 CALL</t>
  </si>
  <si>
    <t>סה"כ מניות</t>
  </si>
  <si>
    <t>5.תעודות סל - סחירים</t>
  </si>
  <si>
    <t>סה"כ שמחקות מדדי מניות בישראל</t>
  </si>
  <si>
    <t>סה"כ שמחקות מדדי מניות בחו"ל</t>
  </si>
  <si>
    <t>תכלית גלובל</t>
  </si>
  <si>
    <t>תכלית בונד טז</t>
  </si>
  <si>
    <t>סה"כ תכלית גלובל</t>
  </si>
  <si>
    <t>סה"כ שמחקות מדדים אחרים בישראל</t>
  </si>
  <si>
    <t>סה"כ שמחקות מדדים אחרים בחו"ל</t>
  </si>
  <si>
    <t>סה"כ אחר</t>
  </si>
  <si>
    <t>סה"כ SHORT</t>
  </si>
  <si>
    <t>ISHARES MSCI SINGAPORE</t>
  </si>
  <si>
    <t>ISHARES MSCI SINGAPORE IN</t>
  </si>
  <si>
    <t>US4642866739</t>
  </si>
  <si>
    <t>סה"כ ISHARES MSCI SINGAPORE</t>
  </si>
  <si>
    <t>TECHNOLOGY SELECT SECT SP</t>
  </si>
  <si>
    <t>TECHNOLOGY SELECT SECTOR</t>
  </si>
  <si>
    <t>US81369Y8030</t>
  </si>
  <si>
    <t>סה"כ TECHNOLOGY SELECT SECT SP</t>
  </si>
  <si>
    <t>CONSUMER STAPLES SPDR</t>
  </si>
  <si>
    <t>CONSUMER STAPLES SELECT S</t>
  </si>
  <si>
    <t>US81369Y3080</t>
  </si>
  <si>
    <t>סה"כ CONSUMER STAPLES SPDR</t>
  </si>
  <si>
    <t>HEALTH CARE SELECT SECTOR</t>
  </si>
  <si>
    <t>US81369Y2090</t>
  </si>
  <si>
    <t>סה"כ HEALTH CARE SELECT SECTOR</t>
  </si>
  <si>
    <t>ISHARES MSCI JAPAN INDEX</t>
  </si>
  <si>
    <t>US4642868487</t>
  </si>
  <si>
    <t>סה"כ ISHARES MSCI JAPAN INDEX</t>
  </si>
  <si>
    <t>ISHARES DAX DE</t>
  </si>
  <si>
    <t>DE0005933931</t>
  </si>
  <si>
    <t>סה"כ ISHARES DAX DE</t>
  </si>
  <si>
    <t>ISHARES RUSSELL 2000</t>
  </si>
  <si>
    <t>ISHARES RUSSELL 2000 INDE</t>
  </si>
  <si>
    <t>US4642876555</t>
  </si>
  <si>
    <t>סה"כ 2000 ISHARES RUSSELL</t>
  </si>
  <si>
    <t>ISHARES MSCI SOUTH KOREA</t>
  </si>
  <si>
    <t>US4642867729</t>
  </si>
  <si>
    <t>סה"כ ISHARES MSCI SOUTH KOREA</t>
  </si>
  <si>
    <t>JAPAN SMALLER CAPITALIZAT</t>
  </si>
  <si>
    <t>US47109U1043</t>
  </si>
  <si>
    <t>סה"כ JAPAN SMALLER CAPITALIZAT</t>
  </si>
  <si>
    <t>ISHARES MSCI EMERGING MKT</t>
  </si>
  <si>
    <t>ISHARES MSCI EMERGING MAR</t>
  </si>
  <si>
    <t>US4642872349</t>
  </si>
  <si>
    <t>סה"כ ISHARES MSCI EMERGING MKT</t>
  </si>
  <si>
    <t>CONSUMER DISCRETIONARY SE</t>
  </si>
  <si>
    <t>US81369Y407</t>
  </si>
  <si>
    <t>סה"כ CONSUMER DISCRETIONARY SE</t>
  </si>
  <si>
    <t>ENERGY SELECT SECTOR SPDR</t>
  </si>
  <si>
    <t>US81369Y5069</t>
  </si>
  <si>
    <t>סה"כ ENERGY SELECT SECTOR SPDR</t>
  </si>
  <si>
    <t>ISHARES MSCI BRAZIL</t>
  </si>
  <si>
    <t>ISHARES MSCI BRAZIL INDEX</t>
  </si>
  <si>
    <t>US4642864007</t>
  </si>
  <si>
    <t>סה"כ ISHARES MSCI BRAZIL</t>
  </si>
  <si>
    <t>ISHARES MSCI SWEDEN INDEX</t>
  </si>
  <si>
    <t>US4642867562</t>
  </si>
  <si>
    <t>סה"כ ISHARES MSCI SWEDEN INDEX</t>
  </si>
  <si>
    <t>ISHARES MSCI SWITZERLAND</t>
  </si>
  <si>
    <t>US4642867497</t>
  </si>
  <si>
    <t>סה"כ ISHARES MSCI SWITZERLAND</t>
  </si>
  <si>
    <t>ISHARES MSCI AUSTRALIA IN</t>
  </si>
  <si>
    <t>US4642861037</t>
  </si>
  <si>
    <t>סה"כ ISHARES MSCI AUSTRALIA IN</t>
  </si>
  <si>
    <t>INDUSTRIAL SELECT SECT SP</t>
  </si>
  <si>
    <t>INDUSTRIAL SELECT SECTOR</t>
  </si>
  <si>
    <t>US81369Y7040</t>
  </si>
  <si>
    <t>סה"כ INDUSTRIAL SELECT SECT SP</t>
  </si>
  <si>
    <t>ISHARES MSCI CANADA</t>
  </si>
  <si>
    <t>ISHARES MSCI CANADA INDEX</t>
  </si>
  <si>
    <t>US4642865095</t>
  </si>
  <si>
    <t>סה"כ ISHARES MSCI CANADA</t>
  </si>
  <si>
    <t>SPDR S&amp;P HOMEBUILDERS ETF</t>
  </si>
  <si>
    <t>US86330E7452</t>
  </si>
  <si>
    <t>סה"כ SPDR S&amp;P HOMEBUILDERS ETF</t>
  </si>
  <si>
    <t>ISHARES MSCI ASIA EX-JAPA</t>
  </si>
  <si>
    <t>ISHARES MSCI ALL COUNTRY</t>
  </si>
  <si>
    <t>US4642881829</t>
  </si>
  <si>
    <t>סה"כ ISHARES MSCI ASIA EX-JAPA</t>
  </si>
  <si>
    <t>SPDR S&amp;P 500 ETF TRUST</t>
  </si>
  <si>
    <t>US78462F1030</t>
  </si>
  <si>
    <t>סה"כ ETF TRUST 500 SPDR S&amp;P</t>
  </si>
  <si>
    <t>GLOBAL X CHINA CONSUMER E</t>
  </si>
  <si>
    <t>US37950E4089</t>
  </si>
  <si>
    <t>סה"כ GLOBAL X CHINA CONSUMER E</t>
  </si>
  <si>
    <t>SPDR DJIA TRUST</t>
  </si>
  <si>
    <t>SPDR DOW JONES INDUSTRIAL</t>
  </si>
  <si>
    <t>US78467X1090</t>
  </si>
  <si>
    <t>סה"כ SPDR DJIA TRUST</t>
  </si>
  <si>
    <t>POWERSHARES QQQ NASDAQ 10</t>
  </si>
  <si>
    <t>POWERSHARES QQQ TRUST SER</t>
  </si>
  <si>
    <t>US6311001043</t>
  </si>
  <si>
    <t>סה"כ 10 POWERSHARES QQQ NASDAQ</t>
  </si>
  <si>
    <t>ISHARES PHLX SOX SEMICOND</t>
  </si>
  <si>
    <t>US4642875235</t>
  </si>
  <si>
    <t>סה"כ ISHARES PHLX SOX SEMICOND</t>
  </si>
  <si>
    <t>ISHARES FTSE CHINA 25 IND</t>
  </si>
  <si>
    <t>US4642871846</t>
  </si>
  <si>
    <t>סה"כ IND 25 ISHARES FTSE CHINA</t>
  </si>
  <si>
    <t>SPDR S&amp;P METALS &amp; MINING</t>
  </si>
  <si>
    <t>US78464A7550</t>
  </si>
  <si>
    <t>סה"כ SPDR S&amp;P METALS &amp; MINING</t>
  </si>
  <si>
    <t>EGSHARES EM CONSUMER ETF</t>
  </si>
  <si>
    <t>EGSHARES EMERGING MARKETS</t>
  </si>
  <si>
    <t>US2684617796</t>
  </si>
  <si>
    <t>סה"כ EGSHARES EM CONSUMER ETF</t>
  </si>
  <si>
    <t>SPDR S&amp;P REGIONAL BANKING</t>
  </si>
  <si>
    <t>US78464A6982</t>
  </si>
  <si>
    <t>סה"כ SPDR S&amp;P REGIONAL BANKING</t>
  </si>
  <si>
    <t>סה"כ שמחקות מדדי מניות</t>
  </si>
  <si>
    <t>סה"כ שמחקות מדדים אחרים</t>
  </si>
  <si>
    <t>סה"כ SRORT</t>
  </si>
  <si>
    <t>סה"כ תעודות סל</t>
  </si>
  <si>
    <t>6.קרנות נאמנות - סחירים</t>
  </si>
  <si>
    <t>סה"כ תעודות השתתפות בקרנות נאמנות</t>
  </si>
  <si>
    <t>7.כתבי אופציה - סחירים</t>
  </si>
  <si>
    <t>סה"כ כתבי אופציה</t>
  </si>
  <si>
    <t>8.אופציות - סחירים</t>
  </si>
  <si>
    <t>סה"כ אופציות</t>
  </si>
  <si>
    <t>9.חוזים עתידיים - סחירים</t>
  </si>
  <si>
    <t>סה"כ חוזים עתידיים</t>
  </si>
  <si>
    <t>10.מוצרים מובנים - סחירים</t>
  </si>
  <si>
    <t>נכס בסיס</t>
  </si>
  <si>
    <t>סה"כ קרן מובטחת</t>
  </si>
  <si>
    <t>סה"כ קרן לא מובטחת</t>
  </si>
  <si>
    <t>מוצרים מאוגחים</t>
  </si>
  <si>
    <t>סה"כ מוצרים מאוגחים</t>
  </si>
  <si>
    <t>סה"כ מוצרים מובנים</t>
  </si>
  <si>
    <t>ג.ניירות ערך לא סחירים - לא סחירים</t>
  </si>
  <si>
    <t>שווי הוגן</t>
  </si>
  <si>
    <t>סה"כ אג"ח ממשלת ישראל שהונפקו בחו"ל</t>
  </si>
  <si>
    <t>2.תעודות חוב מסחריות - לא סחיר - לא סחירים</t>
  </si>
  <si>
    <t>סה"כ צמוד מדד</t>
  </si>
  <si>
    <t>סה"כ לא צמוד</t>
  </si>
  <si>
    <t>סה"כ צמוד מט"ח</t>
  </si>
  <si>
    <t>סה"כ תעודת חוב מסחריות-חב'</t>
  </si>
  <si>
    <t>סה"כ תעודות חוב מסחריות-חב</t>
  </si>
  <si>
    <t>3.אג"ח קונצרני לא סחיר - לא סחירים</t>
  </si>
  <si>
    <t>פועלים כ. התח' 06/2015 %5.</t>
  </si>
  <si>
    <t>פועלים שטר הון 07/2016 %00</t>
  </si>
  <si>
    <t>25/03/2001</t>
  </si>
  <si>
    <t>לאומי שטר הון %5.9</t>
  </si>
  <si>
    <t>26/08/1999</t>
  </si>
  <si>
    <t>לאומי למשכנתאות</t>
  </si>
  <si>
    <t>לאומי משכ אגח 99/2013 %20.</t>
  </si>
  <si>
    <t>בנקים למשכנתאות ומוסדות מ</t>
  </si>
  <si>
    <t>18/02/1998</t>
  </si>
  <si>
    <t>סה"כ לאומי למשכנתאות</t>
  </si>
  <si>
    <t>מרכנתיל דיסקונט</t>
  </si>
  <si>
    <t>מרכנתיל ש"ה 05/2014 %6.40</t>
  </si>
  <si>
    <t>13/03/2001</t>
  </si>
  <si>
    <t>סה"כ מרכנתיל דיסקונט</t>
  </si>
  <si>
    <t>דיסקונט שטר הון 07/2016 %0</t>
  </si>
  <si>
    <t>21/02/2001</t>
  </si>
  <si>
    <t>דיסקונט ש"ה 2004/2015 %6.1</t>
  </si>
  <si>
    <t>15/11/1999</t>
  </si>
  <si>
    <t>דיסקונט השק' ב' 2006/2015</t>
  </si>
  <si>
    <t>22/04/2004</t>
  </si>
  <si>
    <t>פי.בי</t>
  </si>
  <si>
    <t>פיבי בית השקעות %5.15 2012</t>
  </si>
  <si>
    <t>27/09/2006</t>
  </si>
  <si>
    <t>סה"כ פי.בי</t>
  </si>
  <si>
    <t>אלעד קנדה אספיסי</t>
  </si>
  <si>
    <t>אס.פי.סי אל-עד 4 2006/22 %</t>
  </si>
  <si>
    <t>סה"כ אלעד קנדה אספיסי</t>
  </si>
  <si>
    <t>פלדה</t>
  </si>
  <si>
    <t>מפעלי פלדה אג"ח א'</t>
  </si>
  <si>
    <t>מתכת ומוצרי בניה</t>
  </si>
  <si>
    <t>מפעלי פלדה אג"ח א' יתרה לפ</t>
  </si>
  <si>
    <t>סה"כ פלדה</t>
  </si>
  <si>
    <t>בינלאומי שטר הון 07/2016 %</t>
  </si>
  <si>
    <t>בינלאומי ש"ה   99/2013 %75</t>
  </si>
  <si>
    <t>בינלאומי ש"ה 06/2015 %6.52</t>
  </si>
  <si>
    <t>27/12/2000</t>
  </si>
  <si>
    <t>אי.די.בי. פתוח ג 02/2013 %</t>
  </si>
  <si>
    <t>13/05/2001</t>
  </si>
  <si>
    <t>אי.די.בי אחזקות</t>
  </si>
  <si>
    <t>אי.די.בי אחזקות ב' 08/2013</t>
  </si>
  <si>
    <t>D</t>
  </si>
  <si>
    <t>סה"כ אי.די.בי אחזקות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</si>
  <si>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</si>
  <si>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</si>
  <si>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</si>
  <si>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</si>
  <si>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</si>
  <si>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</si>
  <si>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</si>
  <si>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בתי זיקוק 27 א' 2009/2013</t>
  </si>
  <si>
    <t>22/03/2004</t>
  </si>
  <si>
    <t>גב-ים ה. פרטית 3 07/2013 %</t>
  </si>
  <si>
    <t>25/12/2003</t>
  </si>
  <si>
    <t>מבני תעשיה</t>
  </si>
  <si>
    <t>מבני תעשיה אג"ח 2004/2015</t>
  </si>
  <si>
    <t>22/07/2001</t>
  </si>
  <si>
    <t>סה"כ מבני תעשיה</t>
  </si>
  <si>
    <t>אלקו</t>
  </si>
  <si>
    <t>אלקו אחזקות סד' 9 009/2016</t>
  </si>
  <si>
    <t>27/02/2007</t>
  </si>
  <si>
    <t>סה"כ אלקו</t>
  </si>
  <si>
    <t>VID חברה להתפלת מים</t>
  </si>
  <si>
    <t>V.I.D מאוחד חברה להתפלת מי</t>
  </si>
  <si>
    <t>סה"כ VID חברה להתפלת מים</t>
  </si>
  <si>
    <t>רבוע הכחול</t>
  </si>
  <si>
    <t>ריבוע כחול סדרה א'12/2014%</t>
  </si>
  <si>
    <t>סה"כ רבוע הכחול</t>
  </si>
  <si>
    <t>תרו תעשיה רוקחית</t>
  </si>
  <si>
    <t>תרו אג"ח %5.8 2003/2014</t>
  </si>
  <si>
    <t>27/11/2003</t>
  </si>
  <si>
    <t>סה"כ תרו תעשיה רוקחית</t>
  </si>
  <si>
    <t>מקורות</t>
  </si>
  <si>
    <t>מקורות ה.פרטית 08/2013 %17</t>
  </si>
  <si>
    <t>13/04/2003</t>
  </si>
  <si>
    <t>מקורות חברת מים ב' 08/2013</t>
  </si>
  <si>
    <t>מקורות סדרה ג' 09/2014 %97</t>
  </si>
  <si>
    <t>21/10/2004</t>
  </si>
  <si>
    <t>סה"כ מקורות</t>
  </si>
  <si>
    <t>דלק פטרוליום</t>
  </si>
  <si>
    <t>דלק פטרוליום א' 2008/2013</t>
  </si>
  <si>
    <t>סה"כ דלק פטרוליום</t>
  </si>
  <si>
    <t>אפריקה ישראל נכסים</t>
  </si>
  <si>
    <t>אפריקה נכסים א' 06/2013 %6</t>
  </si>
  <si>
    <t>סה"כ אפריקה ישראל נכסים</t>
  </si>
  <si>
    <t>קבוצת עזריאלי א 2008/2017</t>
  </si>
  <si>
    <t>21/03/2007</t>
  </si>
  <si>
    <t>אלעד רזידינטל</t>
  </si>
  <si>
    <t>אלעד ראזדינטל סד' 1 0/2015</t>
  </si>
  <si>
    <t>23/08/2007</t>
  </si>
  <si>
    <t>סה"כ אלעד רזידינטל</t>
  </si>
  <si>
    <t>סופר גז</t>
  </si>
  <si>
    <t>סופר גז אג"ח 2025/2025 %5.</t>
  </si>
  <si>
    <t>19/08/2007</t>
  </si>
  <si>
    <t>סה"כ סופר גז</t>
  </si>
  <si>
    <t>אלעד גרופ</t>
  </si>
  <si>
    <t>אלעד גרופ סד'א' 10/2014 %5</t>
  </si>
  <si>
    <t>18/02/2008</t>
  </si>
  <si>
    <t>סה"כ אלעד גרופ</t>
  </si>
  <si>
    <t>גלובל פיננס גי' אר1</t>
  </si>
  <si>
    <t>גלובל פינ 1 2013 ליבור6 ח'</t>
  </si>
  <si>
    <t>אג"ח מובנות</t>
  </si>
  <si>
    <t>BB+</t>
  </si>
  <si>
    <t>סה"כ גלובל פיננס גי' אר1</t>
  </si>
  <si>
    <t>סה"כ אג"ח קונצרני של חב' י</t>
  </si>
  <si>
    <t>סה"כ אג"ח קונצרני של חברות</t>
  </si>
  <si>
    <t>סה"כ אג"ח קונצרני</t>
  </si>
  <si>
    <t>4.מניות - לא סחירים</t>
  </si>
  <si>
    <t>סה"כ מניות בישראל</t>
  </si>
  <si>
    <t>5.קרנות השקעה - לא סחירים</t>
  </si>
  <si>
    <t>סה"כ קרנות השקעה בישראל</t>
  </si>
  <si>
    <t>ני"ע זרים בחו"ל</t>
  </si>
  <si>
    <t>DINVEST CONCENTRATED OPPORTUNITIE</t>
  </si>
  <si>
    <t>סה"כ ני"ע זרים בחו"ל</t>
  </si>
  <si>
    <t>רוטשילד</t>
  </si>
  <si>
    <t>קרן רוטשילד נדל"ן</t>
  </si>
  <si>
    <t>14/12/2006</t>
  </si>
  <si>
    <t>סה"כ רוטשילד</t>
  </si>
  <si>
    <t>בי.סי.אי-בראק קפיטל השקעו</t>
  </si>
  <si>
    <t>BRACK CAPITAL REAL ESTATE(INDIA)</t>
  </si>
  <si>
    <t>27/10/2011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</si>
  <si>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</si>
  <si>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</si>
  <si>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</si>
  <si>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</si>
  <si>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7.אופציות - לא סחירים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</si>
  <si>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</si>
  <si>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</si>
  <si>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</si>
  <si>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</si>
  <si>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</si>
  <si>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</si>
  <si>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</si>
  <si>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ד.הלוואות - לא סחירים</t>
  </si>
  <si>
    <t>שיעור הריבית ממוצע</t>
  </si>
  <si>
    <t>הלוואות</t>
  </si>
  <si>
    <t>הלוואות לסוכנים</t>
  </si>
  <si>
    <t>סה"כ הלוואות לסוכנים</t>
  </si>
  <si>
    <t>סה"כ הלוואות בישראל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</si>
  <si>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</si>
  <si>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</si>
  <si>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</si>
  <si>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</si>
  <si>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</si>
  <si>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פועלים פקדון 98/2012 %4.4     מס.בנק: 12</t>
  </si>
  <si>
    <t>קבועה % 4.40</t>
  </si>
  <si>
    <t>פועלים פקדון 98/2012 %4.5     מס.בנק: 12</t>
  </si>
  <si>
    <t>קבועה % 4.50</t>
  </si>
  <si>
    <t>פועלים פקדון 98/2012 %4.5    (משכן)   12</t>
  </si>
  <si>
    <t>פועלים פקדון 98/2012 %4.6    (משכן)   12</t>
  </si>
  <si>
    <t>קבועה % 4.60</t>
  </si>
  <si>
    <t>פועלים פקדון 99/13 %5.5       מס.בנק: 12</t>
  </si>
  <si>
    <t>קבועה % 5.50</t>
  </si>
  <si>
    <t>פועלים פקדון 99/13 %5.6      (משכן)   12</t>
  </si>
  <si>
    <t>קבועה % 5.60</t>
  </si>
  <si>
    <t>פועלים פקדון 98/2013 %5.3    (משכן)   12</t>
  </si>
  <si>
    <t>קבועה % 5.30</t>
  </si>
  <si>
    <t>פועלים פקדון 98/2013 %5.3 (אמריקאי)   12</t>
  </si>
  <si>
    <t>פועלים פקדון 98/2013 %5.6    (משכן)   12</t>
  </si>
  <si>
    <t>פועלים פקדון 2000/2015 %6.3  (משכן)   12</t>
  </si>
  <si>
    <t>קבועה % 6.30</t>
  </si>
  <si>
    <t>פועלים פקדון 01/2016 %5.70   (משכן)   12</t>
  </si>
  <si>
    <t>קבועה % 5.70</t>
  </si>
  <si>
    <t>פועלים פקדון 2001/2016 %5.3  (משכן)   12</t>
  </si>
  <si>
    <t>פועלים פקדון 02/2016 %5.40   (משכן)   12</t>
  </si>
  <si>
    <t>קבועה % 5.40</t>
  </si>
  <si>
    <t>פועלים פקדון 2002/2016 %5.3  (משכן)   12</t>
  </si>
  <si>
    <t>פועלים פקדון 96/2016 %4.9     מס.בנק: 12</t>
  </si>
  <si>
    <t>קבועה % 4.90</t>
  </si>
  <si>
    <t>פועלים פקדון 03/2017 %5.60   (משכן)   12</t>
  </si>
  <si>
    <t>פועלים פקדון 08/2017 %5.10   (משכן)   12</t>
  </si>
  <si>
    <t>קבועה % 5.10</t>
  </si>
  <si>
    <t>פועלים פקדון 08/2017 %5.20   (משכן)   12</t>
  </si>
  <si>
    <t>קבועה % 5.20</t>
  </si>
  <si>
    <t>פועלים פקדון 2008/2017 %4.8  (משכן)   12</t>
  </si>
  <si>
    <t>קבועה % 4.80</t>
  </si>
  <si>
    <t>לאומי למשכ' חלופה ג'04/2018 %5.75     77</t>
  </si>
  <si>
    <t>קבועה % 5.75</t>
  </si>
  <si>
    <t>לאומי למשכ' פקדון 2018 %5     מס.בנק: 77</t>
  </si>
  <si>
    <t>קבועה % 5.00</t>
  </si>
  <si>
    <t>לאומי למשכ' פק' 00/2015 %5.85 מס.בנק: 77</t>
  </si>
  <si>
    <t>קבועה % 5.85</t>
  </si>
  <si>
    <t>לאומי למשכ' פק' 2016 %5.60    מס.בנק: 77</t>
  </si>
  <si>
    <t>לאומי למשכ' פק' 02/2016 %5.20 מס.בנק: 77</t>
  </si>
  <si>
    <t>לאומי למשכ' פק' 02/2016 %5.38 מס.בנק: 77</t>
  </si>
  <si>
    <t>קבועה % 5.38</t>
  </si>
  <si>
    <t>לאומי למשכ' פק' 2003/2017 %6.1        77</t>
  </si>
  <si>
    <t>קבועה % 6.10</t>
  </si>
  <si>
    <t>לאומי למשכ' פק' 08/2017 %5.20 מס.בנק: 77</t>
  </si>
  <si>
    <t>לאומי למשכ' פק' 2009/2017 %5.2        77</t>
  </si>
  <si>
    <t>לאומי משכ פק' 98/2013 %5.00   מס.בנק: 77</t>
  </si>
  <si>
    <t>לאומי משכ פק' 98/2013 %5.30   מס.בנק: 77</t>
  </si>
  <si>
    <t>לאומי משכ פק' 98/2013 %4.725  מס.בנק: 77</t>
  </si>
  <si>
    <t>קבועה % 4.72</t>
  </si>
  <si>
    <t>לאומי משכ' פק' 99/2014 %5.6   מס.בנק: 77</t>
  </si>
  <si>
    <t>מרכנתיל פקדון צמוד % 5.3      מס.בנק: 17</t>
  </si>
  <si>
    <t>מרכנתיל פקדון 02/2016 %5.40   מס.בנק: 17</t>
  </si>
  <si>
    <t>מרכנתיל פקדון 40/2018 %5.35   מס.בנק: 17</t>
  </si>
  <si>
    <t>קבועה % 5.35</t>
  </si>
  <si>
    <t>מרכנתיל פקדון 2004/2018 %5.3  מס.בנק: 17</t>
  </si>
  <si>
    <t>דיסקונט משכנתאות</t>
  </si>
  <si>
    <t>דיסקונט משכ' פק' 97/2012 %4.5 מס.בנק: 90</t>
  </si>
  <si>
    <t>דיסקונט משכ' פק' 98/2013 %5.2 מס.בנק: 90</t>
  </si>
  <si>
    <t>דיסקונט משכ' פק' 99/2114 %6   מס.בנק: 90</t>
  </si>
  <si>
    <t>קבועה % 6.00</t>
  </si>
  <si>
    <t>דיסקונט משכ' פק' 00/2015 %6.50        90</t>
  </si>
  <si>
    <t>קבועה % 6.50</t>
  </si>
  <si>
    <t>דיסקונט משכ' פק' 2001/2016 %5.29      90</t>
  </si>
  <si>
    <t>קבועה % 5.29</t>
  </si>
  <si>
    <t>סה"כ דיסקונט משכנתאות</t>
  </si>
  <si>
    <t>אדנים פקדון 98/2013 %5.35     מס.בנק: 20</t>
  </si>
  <si>
    <t>טפחות פקדון 97/2012 %4.50     מס.בנק: 20</t>
  </si>
  <si>
    <t>טפחות פקדון 98/2012 %4.50     מס.בנק: 20</t>
  </si>
  <si>
    <t>טפחות פקדון 98/2012 %4.90     מס.בנק: 20</t>
  </si>
  <si>
    <t>טפחות פקדון 98/2012 %4.55     מס.בנק: 20</t>
  </si>
  <si>
    <t>קבועה % 4.55</t>
  </si>
  <si>
    <t>טפחות פקדון 98/2013 %5.10     מס.בנק: 20</t>
  </si>
  <si>
    <t>טפחות פקדון 98/2013 %5.30     מס.בנק: 20</t>
  </si>
  <si>
    <t>טפחות פקדון 2000/2015 %6.20   מס.בנק: 20</t>
  </si>
  <si>
    <t>קבועה % 6.20</t>
  </si>
  <si>
    <t>טפחות פקדון 2000/2015 %6.30   מס.בנק: 20</t>
  </si>
  <si>
    <t>טפחות פקדון 01/2015 %6.35     מס.בנק: 20</t>
  </si>
  <si>
    <t>קבועה % 6.35</t>
  </si>
  <si>
    <t>טפחות פקדון 2001/2015 %6.31   מס.בנק: 20</t>
  </si>
  <si>
    <t>קבועה % 6.31</t>
  </si>
  <si>
    <t>טפחות פקדון 01/2016 %5.30     מס.בנק: 20</t>
  </si>
  <si>
    <t>טפחות פקדון 2002/2016 %5.55   מס.בנק: 20</t>
  </si>
  <si>
    <t>קבועה % 5.55</t>
  </si>
  <si>
    <t>טפחות פקדון 05/2016 %5.40     מס.בנק: 20</t>
  </si>
  <si>
    <t>טפחות פקדון 2003/2017 %6.1    מס.בנק: 20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</si>
  <si>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</si>
  <si>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</si>
  <si>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</si>
  <si>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98/2013 %5.2      מס.בנק: 20</t>
  </si>
  <si>
    <t>מזרחי פקדון 98/2013 %5.05     מס.בנק: 20</t>
  </si>
  <si>
    <t>קבועה % 5.05</t>
  </si>
  <si>
    <t>מזרחי פקדון 98/2013 %5.55     מס.בנק: 20</t>
  </si>
  <si>
    <t>מזרחי פקדון 00/2015 %6.50     מס.בנק: 20</t>
  </si>
  <si>
    <t>מזרחי פקדון 2002/2016 %5.45   מס.בנק: 20</t>
  </si>
  <si>
    <t>קבועה % 5.45</t>
  </si>
  <si>
    <t>בינלאומי למשכ' פק' 98/2012 %4.45      31</t>
  </si>
  <si>
    <t>קבועה % 4.45</t>
  </si>
  <si>
    <t>בינלאומי למשכ' פק' 98/2012 %4.48      31</t>
  </si>
  <si>
    <t>קבועה % 4.48</t>
  </si>
  <si>
    <t>בינלאומי למשכ' פק' 03/2018 %5.30      31</t>
  </si>
  <si>
    <t>בינלאומי פקדון 15/2000 %6.45  מס.בנק: 31</t>
  </si>
  <si>
    <t>קבועה % 6.45</t>
  </si>
  <si>
    <t>בינלאומי פקדון 98/2012 %4.43  מס.בנק: 31</t>
  </si>
  <si>
    <t>קבועה % 4.43</t>
  </si>
  <si>
    <t>בינלאומי פקדון 00/2015 %6.25  מס.בנק: 31</t>
  </si>
  <si>
    <t>קבועה % 6.25</t>
  </si>
  <si>
    <t>בינלאומי פקדון 01/2015 %6.40  מס.בנק: 31</t>
  </si>
  <si>
    <t>קבועה % 6.40</t>
  </si>
  <si>
    <t>בינלאומי פקדון 2003/2017 %4.65        31</t>
  </si>
  <si>
    <t>קבועה % 4.65</t>
  </si>
  <si>
    <t>בינלאומי פקדון 2004/2018      מס.בנק: 31</t>
  </si>
  <si>
    <t>בנק ירושליים</t>
  </si>
  <si>
    <t>ירושלים פקדון 98/2013 %5.40   מס.בנק: 54</t>
  </si>
  <si>
    <t>ירושלים פקדון 98/2013 %5.60   מס.בנק: 54</t>
  </si>
  <si>
    <t>סה"כ בנק ירושליים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</si>
  <si>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</si>
  <si>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</si>
  <si>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</si>
  <si>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</si>
  <si>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</si>
  <si>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</si>
  <si>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סה"כ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</si>
  <si>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</si>
  <si>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</si>
  <si>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</si>
  <si>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</si>
  <si>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</si>
  <si>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</si>
  <si>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חייבים</t>
  </si>
  <si>
    <t>זכאים</t>
  </si>
  <si>
    <t>ריבית</t>
  </si>
  <si>
    <t>דבידנד</t>
  </si>
  <si>
    <t>קבוצת דלק סד' יג'2013/2021 %4.6</t>
  </si>
  <si>
    <t>גב ים אג"ח סד' ה' 14/2018 %4.55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</si>
  <si>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</si>
  <si>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</si>
  <si>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</si>
  <si>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</si>
  <si>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</si>
  <si>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</si>
  <si>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</si>
  <si>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</si>
  <si>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</si>
  <si>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</si>
  <si>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</si>
  <si>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</si>
  <si>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</si>
  <si>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</si>
  <si>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</si>
  <si>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</si>
  <si>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</si>
  <si>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</si>
  <si>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</si>
  <si>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</si>
  <si>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</si>
  <si>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</si>
  <si>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</si>
  <si>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</si>
  <si>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</si>
  <si>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</si>
  <si>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</si>
  <si>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</si>
  <si>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</si>
  <si>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</si>
  <si>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</si>
  <si>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</si>
  <si>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6.תעודות השתתפות בקרנות נאמנות בישראל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</si>
  <si>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</si>
  <si>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</si>
  <si>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</si>
  <si>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</si>
  <si>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</si>
  <si>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</si>
  <si>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</si>
  <si>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</si>
  <si>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</si>
  <si>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</si>
  <si>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</si>
  <si>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</si>
  <si>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</si>
  <si>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</si>
  <si>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</si>
  <si>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</si>
  <si>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</si>
  <si>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</si>
  <si>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</si>
  <si>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</si>
  <si>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</si>
  <si>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</si>
  <si>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</si>
  <si>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ברזיל ריאל</t>
  </si>
  <si>
    <t>כתר נורבגי</t>
  </si>
  <si>
    <t>עו"ס – חברה לניהול קופות גמל בע"מ</t>
  </si>
  <si>
    <t xml:space="preserve"> EDR ESTATE (EASTERN EUROPE)</t>
  </si>
  <si>
    <t xml:space="preserve"> BRACK CAPITAL REAL ESTATE(INDIA)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</si>
</sst>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71" fontId="1" fillId="0" borderId="0" xfId="15" applyFont="1" applyAlignment="1">
      <alignment/>
    </xf>
    <xf numFmtId="0" fontId="0" fillId="0" borderId="0" xfId="0" applyFont="1" applyAlignment="1">
      <alignment horizontal="right"/>
    </xf>
    <xf numFmtId="171" fontId="0" fillId="0" borderId="0" xfId="15" applyFont="1" applyAlignment="1">
      <alignment/>
    </xf>
    <xf numFmtId="0" fontId="0" fillId="0" borderId="0" xfId="0" applyFont="1" applyAlignment="1">
      <alignment horizontal="right"/>
    </xf>
    <xf numFmtId="171" fontId="2" fillId="0" borderId="0" xfId="15" applyFont="1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1:I47"/>
  <sheetViews>
    <sheetView rightToLeft="1" tabSelected="1" workbookViewId="0" topLeftCell="A1">
      <selection activeCell="A4" sqref="A4"/>
    </sheetView>
  </sheetViews>
  <sheetFormatPr defaultColWidth="9.140625" defaultRowHeight="12.75"/>
  <cols>
    <col min="1" max="1" width="34.140625" style="13" bestFit="1" customWidth="1"/>
    <col min="2" max="2" width="10.710937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950</v>
      </c>
      <c r="C4" s="16"/>
    </row>
    <row r="5" spans="2:3" ht="12.75">
      <c r="B5" s="15"/>
      <c r="C5" s="16"/>
    </row>
    <row r="7" spans="3:4" ht="12.75">
      <c r="C7" s="2" t="s">
        <v>951</v>
      </c>
      <c r="D7" s="2" t="s">
        <v>10</v>
      </c>
    </row>
    <row r="8" spans="3:4" ht="12.75">
      <c r="C8" t="s">
        <v>12</v>
      </c>
      <c r="D8" t="s">
        <v>11</v>
      </c>
    </row>
    <row r="9" spans="1:4" ht="12.75">
      <c r="A9" s="13" t="s">
        <v>952</v>
      </c>
      <c r="C9">
        <v>0</v>
      </c>
      <c r="D9" s="3">
        <v>0</v>
      </c>
    </row>
    <row r="10" spans="1:4" ht="12.75">
      <c r="A10" s="13" t="s">
        <v>2</v>
      </c>
      <c r="C10" s="4">
        <v>12348.98</v>
      </c>
      <c r="D10" s="3">
        <v>0.0488</v>
      </c>
    </row>
    <row r="11" spans="1:4" ht="12.75">
      <c r="A11" s="13" t="s">
        <v>953</v>
      </c>
      <c r="C11">
        <v>0</v>
      </c>
      <c r="D11" s="3">
        <v>0</v>
      </c>
    </row>
    <row r="12" spans="1:4" ht="12.75">
      <c r="A12" s="13" t="s">
        <v>50</v>
      </c>
      <c r="C12" s="4">
        <v>81151.5</v>
      </c>
      <c r="D12" s="3">
        <v>0.321</v>
      </c>
    </row>
    <row r="13" spans="1:4" ht="12.75">
      <c r="A13" s="13" t="s">
        <v>101</v>
      </c>
      <c r="C13">
        <v>0</v>
      </c>
      <c r="D13" s="3">
        <v>0</v>
      </c>
    </row>
    <row r="14" spans="1:4" ht="12.75">
      <c r="A14" s="13" t="s">
        <v>954</v>
      </c>
      <c r="C14" s="4">
        <v>71493.49</v>
      </c>
      <c r="D14" s="3">
        <v>0.2828</v>
      </c>
    </row>
    <row r="15" spans="1:4" ht="12.75">
      <c r="A15" s="13" t="s">
        <v>955</v>
      </c>
      <c r="C15" s="4">
        <v>34568.16</v>
      </c>
      <c r="D15" s="3">
        <v>0.1367</v>
      </c>
    </row>
    <row r="16" spans="1:4" ht="12.75">
      <c r="A16" s="13" t="s">
        <v>956</v>
      </c>
      <c r="C16" s="4">
        <v>33537.72</v>
      </c>
      <c r="D16" s="3">
        <v>0.1327</v>
      </c>
    </row>
    <row r="17" spans="1:4" ht="12.75">
      <c r="A17" s="13" t="s">
        <v>957</v>
      </c>
      <c r="C17">
        <v>0</v>
      </c>
      <c r="D17" s="3">
        <v>0</v>
      </c>
    </row>
    <row r="18" spans="1:4" ht="12.75">
      <c r="A18" s="13" t="s">
        <v>958</v>
      </c>
      <c r="C18">
        <v>0</v>
      </c>
      <c r="D18" s="3">
        <v>0</v>
      </c>
    </row>
    <row r="19" spans="1:4" ht="12.75">
      <c r="A19" s="13" t="s">
        <v>959</v>
      </c>
      <c r="C19">
        <v>0</v>
      </c>
      <c r="D19" s="3">
        <v>0</v>
      </c>
    </row>
    <row r="20" spans="1:4" ht="12.75">
      <c r="A20" s="13" t="s">
        <v>960</v>
      </c>
      <c r="C20">
        <v>0</v>
      </c>
      <c r="D20" s="3">
        <v>0</v>
      </c>
    </row>
    <row r="21" spans="1:4" ht="12.75">
      <c r="A21" s="13" t="s">
        <v>961</v>
      </c>
      <c r="C21">
        <v>0</v>
      </c>
      <c r="D21" s="3">
        <v>0</v>
      </c>
    </row>
    <row r="22" spans="1:4" ht="12.75">
      <c r="A22" s="13" t="s">
        <v>962</v>
      </c>
      <c r="C22">
        <v>0</v>
      </c>
      <c r="D22" s="3">
        <v>0</v>
      </c>
    </row>
    <row r="23" spans="1:4" ht="12.75">
      <c r="A23" s="13" t="s">
        <v>50</v>
      </c>
      <c r="C23">
        <v>0</v>
      </c>
      <c r="D23" s="3">
        <v>0</v>
      </c>
    </row>
    <row r="24" spans="1:4" ht="12.75">
      <c r="A24" s="13" t="s">
        <v>963</v>
      </c>
      <c r="C24">
        <v>0</v>
      </c>
      <c r="D24" s="3">
        <v>0</v>
      </c>
    </row>
    <row r="25" spans="1:4" ht="12.75">
      <c r="A25" s="13" t="s">
        <v>964</v>
      </c>
      <c r="C25" s="4">
        <v>8588.91</v>
      </c>
      <c r="D25" s="3">
        <v>0.034</v>
      </c>
    </row>
    <row r="26" spans="1:4" ht="12.75">
      <c r="A26" s="13" t="s">
        <v>955</v>
      </c>
      <c r="C26">
        <v>0</v>
      </c>
      <c r="D26" s="3">
        <v>0</v>
      </c>
    </row>
    <row r="27" spans="1:4" ht="12.75">
      <c r="A27" s="13" t="s">
        <v>965</v>
      </c>
      <c r="C27">
        <v>679.53</v>
      </c>
      <c r="D27" s="3">
        <v>0.0027</v>
      </c>
    </row>
    <row r="28" spans="1:4" ht="12.75">
      <c r="A28" s="13" t="s">
        <v>966</v>
      </c>
      <c r="C28">
        <v>0</v>
      </c>
      <c r="D28" s="3">
        <v>0</v>
      </c>
    </row>
    <row r="29" spans="1:4" ht="12.75">
      <c r="A29" s="13" t="s">
        <v>967</v>
      </c>
      <c r="C29">
        <v>0</v>
      </c>
      <c r="D29" s="3">
        <v>0</v>
      </c>
    </row>
    <row r="30" spans="1:4" ht="12.75">
      <c r="A30" s="13" t="s">
        <v>968</v>
      </c>
      <c r="C30">
        <v>0</v>
      </c>
      <c r="D30" s="3">
        <v>0</v>
      </c>
    </row>
    <row r="31" spans="1:4" ht="12.75">
      <c r="A31" s="13" t="s">
        <v>969</v>
      </c>
      <c r="C31">
        <v>0</v>
      </c>
      <c r="D31" s="3">
        <v>0</v>
      </c>
    </row>
    <row r="32" spans="1:4" ht="12.75">
      <c r="A32" s="13" t="s">
        <v>970</v>
      </c>
      <c r="C32">
        <v>0</v>
      </c>
      <c r="D32" s="3">
        <v>0</v>
      </c>
    </row>
    <row r="33" spans="1:4" ht="12.75">
      <c r="A33" s="13" t="s">
        <v>971</v>
      </c>
      <c r="C33" s="4">
        <v>10136.56</v>
      </c>
      <c r="D33" s="3">
        <v>0.0401</v>
      </c>
    </row>
    <row r="34" spans="1:4" ht="12.75">
      <c r="A34" s="13" t="s">
        <v>972</v>
      </c>
      <c r="C34">
        <v>0</v>
      </c>
      <c r="D34" s="3">
        <v>0</v>
      </c>
    </row>
    <row r="35" spans="1:4" ht="12.75">
      <c r="A35" s="13" t="s">
        <v>973</v>
      </c>
      <c r="C35">
        <v>318.42</v>
      </c>
      <c r="D35" s="3">
        <v>0.0013</v>
      </c>
    </row>
    <row r="36" spans="1:4" ht="12.75">
      <c r="A36" s="13" t="s">
        <v>974</v>
      </c>
      <c r="C36">
        <v>0</v>
      </c>
      <c r="D36" s="3">
        <v>0</v>
      </c>
    </row>
    <row r="37" spans="1:4" ht="12.75">
      <c r="A37" s="13" t="s">
        <v>935</v>
      </c>
      <c r="C37">
        <v>0</v>
      </c>
      <c r="D37" s="3">
        <v>0</v>
      </c>
    </row>
    <row r="38" spans="1:4" ht="12.75">
      <c r="A38" s="13" t="s">
        <v>938</v>
      </c>
      <c r="C38">
        <v>0</v>
      </c>
      <c r="D38" s="3">
        <v>0</v>
      </c>
    </row>
    <row r="39" spans="1:4" ht="12.75">
      <c r="A39" s="13" t="s">
        <v>975</v>
      </c>
      <c r="C39">
        <v>0</v>
      </c>
      <c r="D39" s="3">
        <v>0</v>
      </c>
    </row>
    <row r="40" spans="1:4" ht="12.75">
      <c r="A40" s="14" t="s">
        <v>976</v>
      </c>
      <c r="C40" s="6">
        <v>252823.27</v>
      </c>
      <c r="D40" s="5">
        <v>1</v>
      </c>
    </row>
    <row r="41" spans="2:4" ht="12.75">
      <c r="B41" t="s">
        <v>977</v>
      </c>
      <c r="C41" t="s">
        <v>6</v>
      </c>
      <c r="D41" t="s">
        <v>978</v>
      </c>
    </row>
    <row r="42" spans="2:4" ht="12.75">
      <c r="B42" t="s">
        <v>979</v>
      </c>
      <c r="C42" t="s">
        <v>18</v>
      </c>
      <c r="D42">
        <v>3.925</v>
      </c>
    </row>
    <row r="43" spans="2:4" ht="12.75">
      <c r="B43" t="s">
        <v>980</v>
      </c>
      <c r="C43" t="s">
        <v>20</v>
      </c>
      <c r="D43">
        <v>5.0531</v>
      </c>
    </row>
    <row r="44" spans="2:4" ht="12.75">
      <c r="B44" t="s">
        <v>21</v>
      </c>
      <c r="C44" t="s">
        <v>22</v>
      </c>
      <c r="D44">
        <v>4.0879</v>
      </c>
    </row>
    <row r="45" spans="2:4" ht="12.75">
      <c r="B45" t="s">
        <v>23</v>
      </c>
      <c r="C45" t="s">
        <v>24</v>
      </c>
      <c r="D45">
        <v>3.9876</v>
      </c>
    </row>
    <row r="46" spans="2:4" ht="12.75">
      <c r="B46" t="s">
        <v>981</v>
      </c>
      <c r="C46" t="s">
        <v>365</v>
      </c>
      <c r="D46">
        <v>1.9352</v>
      </c>
    </row>
    <row r="47" spans="2:4" ht="12.75">
      <c r="B47" t="s">
        <v>982</v>
      </c>
      <c r="C47" t="s">
        <v>381</v>
      </c>
      <c r="D47">
        <v>0.6846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גיליון10"/>
  <dimension ref="A1:P21"/>
  <sheetViews>
    <sheetView rightToLeft="1" workbookViewId="0" topLeftCell="A1">
      <selection activeCell="A6" sqref="A6"/>
    </sheetView>
  </sheetViews>
  <sheetFormatPr defaultColWidth="9.140625" defaultRowHeight="12.75"/>
  <cols>
    <col min="1" max="1" width="18.4218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777</v>
      </c>
      <c r="C4" s="16"/>
    </row>
    <row r="5" spans="2:3" ht="12.75">
      <c r="B5" s="15"/>
      <c r="C5" s="16"/>
    </row>
    <row r="7" spans="3:16" ht="12.75">
      <c r="C7" s="2" t="s">
        <v>3</v>
      </c>
      <c r="D7" s="2" t="s">
        <v>631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8</v>
      </c>
      <c r="L7" s="2" t="s">
        <v>43</v>
      </c>
      <c r="M7" s="2" t="s">
        <v>44</v>
      </c>
      <c r="N7" s="2" t="s">
        <v>9</v>
      </c>
      <c r="O7" s="2" t="s">
        <v>45</v>
      </c>
      <c r="P7" s="2" t="s">
        <v>10</v>
      </c>
    </row>
    <row r="8" spans="7:16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49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s="2" t="s">
        <v>632</v>
      </c>
      <c r="H10" s="2">
        <v>0</v>
      </c>
      <c r="N10" s="2">
        <v>0</v>
      </c>
      <c r="O10" s="5">
        <v>0</v>
      </c>
      <c r="P10" s="5">
        <v>0</v>
      </c>
    </row>
    <row r="11" spans="1:16" ht="12.75">
      <c r="A11" s="2" t="s">
        <v>633</v>
      </c>
      <c r="H11" s="2">
        <v>0</v>
      </c>
      <c r="N11" s="2">
        <v>0</v>
      </c>
      <c r="O11" s="5">
        <v>0</v>
      </c>
      <c r="P11" s="5">
        <v>0</v>
      </c>
    </row>
    <row r="12" ht="12.75">
      <c r="A12" t="s">
        <v>778</v>
      </c>
    </row>
    <row r="13" spans="1:16" ht="12.75">
      <c r="A13" s="2" t="s">
        <v>635</v>
      </c>
      <c r="H13" s="2">
        <v>0</v>
      </c>
      <c r="N13" s="2">
        <v>0</v>
      </c>
      <c r="O13" s="5">
        <v>0</v>
      </c>
      <c r="P13" s="5">
        <v>0</v>
      </c>
    </row>
    <row r="14" spans="1:16" ht="12.75">
      <c r="A14" s="2" t="s">
        <v>36</v>
      </c>
      <c r="H14" s="2">
        <v>0</v>
      </c>
      <c r="N14" s="2">
        <v>0</v>
      </c>
      <c r="O14" s="5">
        <v>0</v>
      </c>
      <c r="P14" s="5">
        <v>0</v>
      </c>
    </row>
    <row r="15" ht="12.75">
      <c r="A15" t="s">
        <v>37</v>
      </c>
    </row>
    <row r="16" spans="1:16" ht="12.75">
      <c r="A16" s="2" t="s">
        <v>632</v>
      </c>
      <c r="H16" s="2">
        <v>0</v>
      </c>
      <c r="N16" s="2">
        <v>0</v>
      </c>
      <c r="O16" s="5">
        <v>0</v>
      </c>
      <c r="P16" s="5">
        <v>0</v>
      </c>
    </row>
    <row r="17" spans="1:16" ht="12.75">
      <c r="A17" s="2" t="s">
        <v>633</v>
      </c>
      <c r="H17" s="2">
        <v>0</v>
      </c>
      <c r="N17" s="2">
        <v>0</v>
      </c>
      <c r="O17" s="5">
        <v>0</v>
      </c>
      <c r="P17" s="5">
        <v>0</v>
      </c>
    </row>
    <row r="18" ht="12.75">
      <c r="A18" t="s">
        <v>778</v>
      </c>
    </row>
    <row r="19" spans="1:16" ht="12.75">
      <c r="A19" s="2" t="s">
        <v>635</v>
      </c>
      <c r="H19" s="2">
        <v>0</v>
      </c>
      <c r="N19" s="2">
        <v>0</v>
      </c>
      <c r="O19" s="5">
        <v>0</v>
      </c>
      <c r="P19" s="5">
        <v>0</v>
      </c>
    </row>
    <row r="20" spans="1:16" ht="12.75">
      <c r="A20" s="2" t="s">
        <v>38</v>
      </c>
      <c r="H20" s="2">
        <v>0</v>
      </c>
      <c r="N20" s="2">
        <v>0</v>
      </c>
      <c r="O20" s="5">
        <v>0</v>
      </c>
      <c r="P20" s="5">
        <v>0</v>
      </c>
    </row>
    <row r="21" spans="1:16" ht="12.75">
      <c r="A21" s="2" t="s">
        <v>636</v>
      </c>
      <c r="H21" s="2">
        <v>0</v>
      </c>
      <c r="N21" s="2">
        <v>0</v>
      </c>
      <c r="O21" s="5">
        <v>0</v>
      </c>
      <c r="P21" s="5">
        <v>0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גיליון11"/>
  <dimension ref="A1:J13"/>
  <sheetViews>
    <sheetView rightToLeft="1" workbookViewId="0" topLeftCell="A1">
      <selection activeCell="A6" sqref="A6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774</v>
      </c>
      <c r="C4" s="16"/>
    </row>
    <row r="5" spans="2:3" ht="12.75">
      <c r="B5" s="15"/>
      <c r="C5" s="16"/>
    </row>
    <row r="7" spans="3:10" ht="12.75">
      <c r="C7" s="2" t="s">
        <v>3</v>
      </c>
      <c r="D7" s="2" t="s">
        <v>102</v>
      </c>
      <c r="E7" s="2" t="s">
        <v>41</v>
      </c>
      <c r="F7" s="2" t="s">
        <v>6</v>
      </c>
      <c r="G7" s="2" t="s">
        <v>43</v>
      </c>
      <c r="H7" s="2" t="s">
        <v>44</v>
      </c>
      <c r="I7" s="2" t="s">
        <v>638</v>
      </c>
      <c r="J7" s="2" t="s">
        <v>10</v>
      </c>
    </row>
    <row r="8" spans="5:10" ht="12.75">
      <c r="E8" t="s">
        <v>46</v>
      </c>
      <c r="G8" t="s">
        <v>48</v>
      </c>
      <c r="H8" t="s">
        <v>49</v>
      </c>
      <c r="I8" t="s">
        <v>12</v>
      </c>
      <c r="J8" t="s">
        <v>11</v>
      </c>
    </row>
    <row r="9" ht="12.75">
      <c r="A9" t="s">
        <v>13</v>
      </c>
    </row>
    <row r="10" spans="1:10" ht="12.75">
      <c r="A10" s="2" t="s">
        <v>775</v>
      </c>
      <c r="G10" s="2">
        <v>0</v>
      </c>
      <c r="I10" s="2">
        <v>0</v>
      </c>
      <c r="J10" s="5">
        <v>0</v>
      </c>
    </row>
    <row r="11" ht="12.75">
      <c r="A11" t="s">
        <v>37</v>
      </c>
    </row>
    <row r="12" spans="1:10" ht="12.75">
      <c r="A12" s="2" t="s">
        <v>776</v>
      </c>
      <c r="G12" s="2">
        <v>0</v>
      </c>
      <c r="I12" s="2">
        <v>0</v>
      </c>
      <c r="J12" s="5">
        <v>0</v>
      </c>
    </row>
    <row r="13" spans="1:10" ht="12.75">
      <c r="A13" s="2" t="s">
        <v>629</v>
      </c>
      <c r="G13" s="2">
        <v>0</v>
      </c>
      <c r="I13" s="2">
        <v>0</v>
      </c>
      <c r="J13" s="5">
        <v>0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גיליון12"/>
  <dimension ref="A1:K13"/>
  <sheetViews>
    <sheetView rightToLeft="1" workbookViewId="0" topLeftCell="A1">
      <selection activeCell="A6" sqref="A6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771</v>
      </c>
      <c r="C4" s="16"/>
    </row>
    <row r="5" spans="2:3" ht="12.75">
      <c r="B5" s="15"/>
      <c r="C5" s="16"/>
    </row>
    <row r="7" spans="3:11" ht="12.75">
      <c r="C7" s="2" t="s">
        <v>3</v>
      </c>
      <c r="D7" s="2" t="s">
        <v>102</v>
      </c>
      <c r="E7" s="2" t="s">
        <v>41</v>
      </c>
      <c r="F7" s="2" t="s">
        <v>6</v>
      </c>
      <c r="G7" s="2" t="s">
        <v>43</v>
      </c>
      <c r="H7" s="2" t="s">
        <v>44</v>
      </c>
      <c r="I7" s="2" t="s">
        <v>638</v>
      </c>
      <c r="J7" s="2" t="s">
        <v>45</v>
      </c>
      <c r="K7" s="2" t="s">
        <v>10</v>
      </c>
    </row>
    <row r="8" spans="5:11" ht="12.75">
      <c r="E8" t="s">
        <v>46</v>
      </c>
      <c r="G8" t="s">
        <v>48</v>
      </c>
      <c r="H8" t="s">
        <v>49</v>
      </c>
      <c r="I8" t="s">
        <v>12</v>
      </c>
      <c r="J8" t="s">
        <v>11</v>
      </c>
      <c r="K8" t="s">
        <v>11</v>
      </c>
    </row>
    <row r="9" ht="12.75">
      <c r="A9" t="s">
        <v>13</v>
      </c>
    </row>
    <row r="10" spans="1:11" ht="12.75">
      <c r="A10" s="2" t="s">
        <v>772</v>
      </c>
      <c r="G10" s="2">
        <v>0</v>
      </c>
      <c r="I10" s="2">
        <v>0</v>
      </c>
      <c r="J10" s="5">
        <v>0</v>
      </c>
      <c r="K10" s="5">
        <v>0</v>
      </c>
    </row>
    <row r="11" ht="12.75">
      <c r="A11" t="s">
        <v>37</v>
      </c>
    </row>
    <row r="12" spans="1:11" ht="12.75">
      <c r="A12" s="2" t="s">
        <v>773</v>
      </c>
      <c r="G12" s="2">
        <v>0</v>
      </c>
      <c r="I12" s="2">
        <v>0</v>
      </c>
      <c r="J12" s="5">
        <v>0</v>
      </c>
      <c r="K12" s="5">
        <v>0</v>
      </c>
    </row>
    <row r="13" spans="1:11" ht="12.75">
      <c r="A13" s="2" t="s">
        <v>627</v>
      </c>
      <c r="G13" s="2">
        <v>0</v>
      </c>
      <c r="I13" s="2">
        <v>0</v>
      </c>
      <c r="J13" s="5">
        <v>0</v>
      </c>
      <c r="K13" s="5">
        <v>0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גיליון13"/>
  <dimension ref="A1:K11"/>
  <sheetViews>
    <sheetView rightToLeft="1" workbookViewId="0" topLeftCell="A1">
      <selection activeCell="A6" sqref="A6"/>
    </sheetView>
  </sheetViews>
  <sheetFormatPr defaultColWidth="9.140625" defaultRowHeight="12.75"/>
  <cols>
    <col min="1" max="1" width="15.57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770</v>
      </c>
      <c r="C4" s="16"/>
    </row>
    <row r="5" spans="2:3" ht="12.75">
      <c r="B5" s="15"/>
      <c r="C5" s="16"/>
    </row>
    <row r="7" spans="3:11" ht="12.75">
      <c r="C7" s="2" t="s">
        <v>3</v>
      </c>
      <c r="D7" s="2" t="s">
        <v>102</v>
      </c>
      <c r="E7" s="2" t="s">
        <v>41</v>
      </c>
      <c r="F7" s="2" t="s">
        <v>6</v>
      </c>
      <c r="G7" s="2" t="s">
        <v>43</v>
      </c>
      <c r="H7" s="2" t="s">
        <v>44</v>
      </c>
      <c r="I7" s="2" t="s">
        <v>638</v>
      </c>
      <c r="J7" s="2" t="s">
        <v>45</v>
      </c>
      <c r="K7" s="2" t="s">
        <v>10</v>
      </c>
    </row>
    <row r="8" spans="5:11" ht="12.75">
      <c r="E8" t="s">
        <v>46</v>
      </c>
      <c r="G8" t="s">
        <v>48</v>
      </c>
      <c r="H8" t="s">
        <v>49</v>
      </c>
      <c r="I8" t="s">
        <v>12</v>
      </c>
      <c r="J8" t="s">
        <v>11</v>
      </c>
      <c r="K8" t="s">
        <v>11</v>
      </c>
    </row>
    <row r="9" spans="1:11" ht="12.75">
      <c r="A9" s="2" t="s">
        <v>36</v>
      </c>
      <c r="G9" s="2">
        <v>0</v>
      </c>
      <c r="I9" s="2">
        <v>0</v>
      </c>
      <c r="J9" s="5">
        <v>0</v>
      </c>
      <c r="K9" s="5">
        <v>0</v>
      </c>
    </row>
    <row r="10" spans="1:11" ht="12.75">
      <c r="A10" s="2" t="s">
        <v>38</v>
      </c>
      <c r="G10" s="2">
        <v>0</v>
      </c>
      <c r="I10" s="2">
        <v>0</v>
      </c>
      <c r="J10" s="5">
        <v>0</v>
      </c>
      <c r="K10" s="5">
        <v>0</v>
      </c>
    </row>
    <row r="11" spans="1:11" ht="12.75">
      <c r="A11" s="2" t="s">
        <v>625</v>
      </c>
      <c r="G11" s="2">
        <v>0</v>
      </c>
      <c r="I11" s="2">
        <v>0</v>
      </c>
      <c r="J11" s="5">
        <v>0</v>
      </c>
      <c r="K11" s="5">
        <v>0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גיליון14"/>
  <dimension ref="A1:K22"/>
  <sheetViews>
    <sheetView rightToLeft="1" workbookViewId="0" topLeftCell="A1">
      <selection activeCell="A6" sqref="A6"/>
    </sheetView>
  </sheetViews>
  <sheetFormatPr defaultColWidth="9.140625" defaultRowHeight="12.75"/>
  <cols>
    <col min="1" max="1" width="39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0.140625" style="0" bestFit="1" customWidth="1"/>
    <col min="8" max="8" width="9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755</v>
      </c>
      <c r="C4" s="16"/>
    </row>
    <row r="5" spans="2:3" ht="12.75">
      <c r="B5" s="15"/>
      <c r="C5" s="16"/>
    </row>
    <row r="7" spans="3:11" ht="12.75">
      <c r="C7" s="2" t="s">
        <v>3</v>
      </c>
      <c r="D7" s="2" t="s">
        <v>102</v>
      </c>
      <c r="E7" s="2" t="s">
        <v>41</v>
      </c>
      <c r="F7" s="2" t="s">
        <v>6</v>
      </c>
      <c r="G7" s="2" t="s">
        <v>43</v>
      </c>
      <c r="H7" s="2" t="s">
        <v>44</v>
      </c>
      <c r="I7" s="2" t="s">
        <v>638</v>
      </c>
      <c r="J7" s="2" t="s">
        <v>45</v>
      </c>
      <c r="K7" s="2" t="s">
        <v>10</v>
      </c>
    </row>
    <row r="8" spans="5:11" ht="12.75">
      <c r="E8" t="s">
        <v>46</v>
      </c>
      <c r="G8" t="s">
        <v>48</v>
      </c>
      <c r="H8" t="s">
        <v>49</v>
      </c>
      <c r="I8" t="s">
        <v>12</v>
      </c>
      <c r="J8" t="s">
        <v>11</v>
      </c>
      <c r="K8" t="s">
        <v>11</v>
      </c>
    </row>
    <row r="9" ht="12.75">
      <c r="A9" t="s">
        <v>13</v>
      </c>
    </row>
    <row r="10" spans="1:11" ht="12.75">
      <c r="A10" s="2" t="s">
        <v>756</v>
      </c>
      <c r="G10" s="2">
        <v>0</v>
      </c>
      <c r="I10" s="2">
        <v>0</v>
      </c>
      <c r="J10" s="5">
        <v>0</v>
      </c>
      <c r="K10" s="5">
        <v>0</v>
      </c>
    </row>
    <row r="11" ht="12.75">
      <c r="A11" t="s">
        <v>37</v>
      </c>
    </row>
    <row r="12" ht="12.75">
      <c r="A12" t="s">
        <v>757</v>
      </c>
    </row>
    <row r="13" spans="1:11" ht="12.75">
      <c r="A13" t="s">
        <v>758</v>
      </c>
      <c r="C13">
        <v>1313519</v>
      </c>
      <c r="D13" t="s">
        <v>362</v>
      </c>
      <c r="F13" t="s">
        <v>18</v>
      </c>
      <c r="G13">
        <v>422.64</v>
      </c>
      <c r="H13">
        <v>10792.16</v>
      </c>
      <c r="I13">
        <v>45.61</v>
      </c>
      <c r="J13" s="3">
        <v>0</v>
      </c>
      <c r="K13" s="3">
        <v>0.0002</v>
      </c>
    </row>
    <row r="14" spans="1:11" ht="12.75">
      <c r="A14" s="2" t="s">
        <v>759</v>
      </c>
      <c r="G14" s="2">
        <v>422.64</v>
      </c>
      <c r="I14" s="2">
        <v>45.61</v>
      </c>
      <c r="J14" s="5">
        <v>0</v>
      </c>
      <c r="K14" s="5">
        <v>0.0002</v>
      </c>
    </row>
    <row r="15" ht="12.75">
      <c r="A15" t="s">
        <v>760</v>
      </c>
    </row>
    <row r="16" spans="1:11" ht="12.75">
      <c r="A16" t="s">
        <v>761</v>
      </c>
      <c r="C16">
        <v>9840561</v>
      </c>
      <c r="D16" t="s">
        <v>362</v>
      </c>
      <c r="E16" t="s">
        <v>762</v>
      </c>
      <c r="F16" t="s">
        <v>20</v>
      </c>
      <c r="G16" s="4">
        <v>536891.88</v>
      </c>
      <c r="H16">
        <v>54.21</v>
      </c>
      <c r="I16">
        <v>291.05</v>
      </c>
      <c r="J16" s="3">
        <v>0.0106</v>
      </c>
      <c r="K16" s="3">
        <v>0.0012</v>
      </c>
    </row>
    <row r="17" spans="1:11" ht="12.75">
      <c r="A17" s="2" t="s">
        <v>763</v>
      </c>
      <c r="G17" s="6">
        <v>536891.88</v>
      </c>
      <c r="I17" s="2">
        <v>291.05</v>
      </c>
      <c r="J17" s="5">
        <v>0.0106</v>
      </c>
      <c r="K17" s="5">
        <v>0.0012</v>
      </c>
    </row>
    <row r="18" ht="12.75">
      <c r="A18" t="s">
        <v>764</v>
      </c>
    </row>
    <row r="19" spans="1:11" ht="12.75">
      <c r="A19" t="s">
        <v>765</v>
      </c>
      <c r="C19">
        <v>9840571</v>
      </c>
      <c r="D19" t="s">
        <v>116</v>
      </c>
      <c r="E19" t="s">
        <v>766</v>
      </c>
      <c r="F19" t="s">
        <v>18</v>
      </c>
      <c r="G19" s="4">
        <v>344140.08</v>
      </c>
      <c r="H19">
        <v>99.63</v>
      </c>
      <c r="I19">
        <v>342.87</v>
      </c>
      <c r="J19" s="3">
        <v>0.0018</v>
      </c>
      <c r="K19" s="3">
        <v>0.0014</v>
      </c>
    </row>
    <row r="20" spans="1:11" ht="12.75">
      <c r="A20" s="2" t="s">
        <v>767</v>
      </c>
      <c r="G20" s="6">
        <v>344140.08</v>
      </c>
      <c r="I20" s="2">
        <v>342.87</v>
      </c>
      <c r="J20" s="5">
        <v>0.0018</v>
      </c>
      <c r="K20" s="5">
        <v>0.0014</v>
      </c>
    </row>
    <row r="21" spans="1:11" ht="12.75">
      <c r="A21" s="2" t="s">
        <v>768</v>
      </c>
      <c r="G21" s="6">
        <v>881454.6</v>
      </c>
      <c r="I21" s="2">
        <v>679.53</v>
      </c>
      <c r="J21" s="5">
        <v>0.0032</v>
      </c>
      <c r="K21" s="5">
        <v>0.0027</v>
      </c>
    </row>
    <row r="22" spans="1:11" ht="12.75">
      <c r="A22" s="2" t="s">
        <v>769</v>
      </c>
      <c r="G22" s="6">
        <v>881454.6</v>
      </c>
      <c r="I22" s="2">
        <v>679.53</v>
      </c>
      <c r="J22" s="5">
        <v>0.0032</v>
      </c>
      <c r="K22" s="5">
        <v>0.0027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גיליון15"/>
  <dimension ref="A1:J14"/>
  <sheetViews>
    <sheetView rightToLeft="1" workbookViewId="0" topLeftCell="A1">
      <selection activeCell="A6" sqref="A6"/>
    </sheetView>
  </sheetViews>
  <sheetFormatPr defaultColWidth="9.140625" defaultRowHeight="12.75"/>
  <cols>
    <col min="1" max="1" width="24.00390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753</v>
      </c>
      <c r="C4" s="16"/>
    </row>
    <row r="5" spans="2:3" ht="12.75">
      <c r="B5" s="15"/>
      <c r="C5" s="16"/>
    </row>
    <row r="7" spans="3:10" ht="12.75">
      <c r="C7" s="2" t="s">
        <v>3</v>
      </c>
      <c r="D7" s="2" t="s">
        <v>102</v>
      </c>
      <c r="E7" s="2" t="s">
        <v>6</v>
      </c>
      <c r="F7" s="2" t="s">
        <v>43</v>
      </c>
      <c r="G7" s="2" t="s">
        <v>44</v>
      </c>
      <c r="H7" s="2" t="s">
        <v>9</v>
      </c>
      <c r="I7" s="2" t="s">
        <v>45</v>
      </c>
      <c r="J7" s="2" t="s">
        <v>10</v>
      </c>
    </row>
    <row r="8" spans="6:10" ht="12.75">
      <c r="F8" t="s">
        <v>48</v>
      </c>
      <c r="G8" t="s">
        <v>49</v>
      </c>
      <c r="H8" t="s">
        <v>12</v>
      </c>
      <c r="I8" t="s">
        <v>11</v>
      </c>
      <c r="J8" t="s">
        <v>11</v>
      </c>
    </row>
    <row r="9" spans="1:10" ht="12.75">
      <c r="A9" s="2" t="s">
        <v>754</v>
      </c>
      <c r="F9" s="2">
        <v>0</v>
      </c>
      <c r="H9" s="2">
        <v>0</v>
      </c>
      <c r="I9" s="5">
        <v>0</v>
      </c>
      <c r="J9" s="5">
        <v>0</v>
      </c>
    </row>
    <row r="10" ht="12.75">
      <c r="A10" t="s">
        <v>37</v>
      </c>
    </row>
    <row r="11" spans="1:10" ht="12.75">
      <c r="A11" s="2" t="s">
        <v>106</v>
      </c>
      <c r="F11" s="2">
        <v>0</v>
      </c>
      <c r="H11" s="2">
        <v>0</v>
      </c>
      <c r="I11" s="5">
        <v>0</v>
      </c>
      <c r="J11" s="5">
        <v>0</v>
      </c>
    </row>
    <row r="12" spans="1:10" ht="12.75">
      <c r="A12" s="2" t="s">
        <v>107</v>
      </c>
      <c r="F12" s="2">
        <v>0</v>
      </c>
      <c r="H12" s="2">
        <v>0</v>
      </c>
      <c r="I12" s="5">
        <v>0</v>
      </c>
      <c r="J12" s="5">
        <v>0</v>
      </c>
    </row>
    <row r="13" spans="1:10" ht="12.75">
      <c r="A13" s="2" t="s">
        <v>38</v>
      </c>
      <c r="F13" s="2">
        <v>0</v>
      </c>
      <c r="H13" s="2">
        <v>0</v>
      </c>
      <c r="I13" s="5">
        <v>0</v>
      </c>
      <c r="J13" s="5">
        <v>0</v>
      </c>
    </row>
    <row r="14" spans="1:10" ht="12.75">
      <c r="A14" s="2" t="s">
        <v>508</v>
      </c>
      <c r="F14" s="2">
        <v>0</v>
      </c>
      <c r="H14" s="2">
        <v>0</v>
      </c>
      <c r="I14" s="5">
        <v>0</v>
      </c>
      <c r="J14" s="5">
        <v>0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גיליון16"/>
  <dimension ref="A1:P117"/>
  <sheetViews>
    <sheetView rightToLeft="1" workbookViewId="0" topLeftCell="A1">
      <selection activeCell="A6" sqref="A6"/>
    </sheetView>
  </sheetViews>
  <sheetFormatPr defaultColWidth="9.140625" defaultRowHeight="12.75"/>
  <cols>
    <col min="1" max="1" width="26.00390625" style="0" bestFit="1" customWidth="1"/>
    <col min="4" max="4" width="22.710937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4" ht="12.75">
      <c r="B4" s="15" t="s">
        <v>646</v>
      </c>
      <c r="C4" s="16"/>
      <c r="D4" s="16"/>
    </row>
    <row r="5" spans="2:3" ht="12.75">
      <c r="B5" s="15"/>
      <c r="C5" s="16"/>
    </row>
    <row r="7" spans="3:16" ht="12.75">
      <c r="C7" s="2" t="s">
        <v>3</v>
      </c>
      <c r="D7" s="2" t="s">
        <v>102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8</v>
      </c>
      <c r="L7" s="2" t="s">
        <v>43</v>
      </c>
      <c r="M7" s="2" t="s">
        <v>44</v>
      </c>
      <c r="N7" s="2" t="s">
        <v>638</v>
      </c>
      <c r="O7" s="2" t="s">
        <v>103</v>
      </c>
      <c r="P7" s="2" t="s">
        <v>10</v>
      </c>
    </row>
    <row r="8" spans="7:16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49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ht="12.75">
      <c r="A10" t="s">
        <v>385</v>
      </c>
    </row>
    <row r="11" spans="1:16" ht="12.75">
      <c r="A11" t="s">
        <v>647</v>
      </c>
      <c r="C11">
        <v>6626048</v>
      </c>
      <c r="D11" t="s">
        <v>112</v>
      </c>
      <c r="E11" t="s">
        <v>34</v>
      </c>
      <c r="F11" t="s">
        <v>29</v>
      </c>
      <c r="G11" s="7">
        <v>36870</v>
      </c>
      <c r="H11">
        <v>1.63</v>
      </c>
      <c r="I11" t="s">
        <v>16</v>
      </c>
      <c r="J11" s="3">
        <v>0.065</v>
      </c>
      <c r="K11" s="3">
        <v>0.0042</v>
      </c>
      <c r="L11" s="4">
        <v>142400</v>
      </c>
      <c r="M11">
        <v>151.14</v>
      </c>
      <c r="N11">
        <v>215.22</v>
      </c>
      <c r="O11" s="3">
        <v>0.0047</v>
      </c>
      <c r="P11" s="3">
        <v>0.0009</v>
      </c>
    </row>
    <row r="12" spans="1:16" ht="12.75">
      <c r="A12" t="s">
        <v>648</v>
      </c>
      <c r="C12">
        <v>6626139</v>
      </c>
      <c r="D12" t="s">
        <v>112</v>
      </c>
      <c r="E12" t="s">
        <v>34</v>
      </c>
      <c r="F12" t="s">
        <v>29</v>
      </c>
      <c r="G12" t="s">
        <v>649</v>
      </c>
      <c r="H12">
        <v>1.91</v>
      </c>
      <c r="I12" t="s">
        <v>16</v>
      </c>
      <c r="J12" s="3">
        <v>0.06</v>
      </c>
      <c r="K12" s="3">
        <v>0.009</v>
      </c>
      <c r="L12" s="4">
        <v>160000</v>
      </c>
      <c r="M12">
        <v>149.14</v>
      </c>
      <c r="N12">
        <v>238.62</v>
      </c>
      <c r="O12" s="3">
        <v>0.0054</v>
      </c>
      <c r="P12" s="3">
        <v>0.0009</v>
      </c>
    </row>
    <row r="13" spans="1:16" ht="12.75">
      <c r="A13" s="2" t="s">
        <v>387</v>
      </c>
      <c r="H13" s="2">
        <v>1.78</v>
      </c>
      <c r="K13" s="5">
        <v>0.0067</v>
      </c>
      <c r="N13" s="2">
        <v>453.85</v>
      </c>
      <c r="O13" s="5">
        <v>0.0051</v>
      </c>
      <c r="P13" s="5">
        <v>0.0018</v>
      </c>
    </row>
    <row r="14" ht="12.75">
      <c r="A14" t="s">
        <v>388</v>
      </c>
    </row>
    <row r="15" spans="1:16" ht="12.75">
      <c r="A15" t="s">
        <v>650</v>
      </c>
      <c r="C15">
        <v>6401335</v>
      </c>
      <c r="D15" t="s">
        <v>112</v>
      </c>
      <c r="E15" t="s">
        <v>34</v>
      </c>
      <c r="F15" t="s">
        <v>29</v>
      </c>
      <c r="G15" t="s">
        <v>651</v>
      </c>
      <c r="H15">
        <v>1.4</v>
      </c>
      <c r="I15" t="s">
        <v>16</v>
      </c>
      <c r="J15" s="3">
        <v>0.059</v>
      </c>
      <c r="K15" s="3">
        <v>0.0133</v>
      </c>
      <c r="L15" s="4">
        <v>54000</v>
      </c>
      <c r="M15">
        <v>142.02</v>
      </c>
      <c r="N15">
        <v>76.69</v>
      </c>
      <c r="O15" s="3">
        <v>0.0009</v>
      </c>
      <c r="P15" s="3">
        <v>0.0003</v>
      </c>
    </row>
    <row r="16" spans="1:16" ht="12.75">
      <c r="A16" s="2" t="s">
        <v>390</v>
      </c>
      <c r="H16" s="2">
        <v>1.4</v>
      </c>
      <c r="K16" s="5">
        <v>0.0133</v>
      </c>
      <c r="N16" s="2">
        <v>76.69</v>
      </c>
      <c r="O16" s="5">
        <v>0.0009</v>
      </c>
      <c r="P16" s="5">
        <v>0.0003</v>
      </c>
    </row>
    <row r="17" ht="12.75">
      <c r="A17" t="s">
        <v>652</v>
      </c>
    </row>
    <row r="18" spans="1:16" ht="12.75">
      <c r="A18" t="s">
        <v>653</v>
      </c>
      <c r="C18">
        <v>6020747</v>
      </c>
      <c r="D18" t="s">
        <v>654</v>
      </c>
      <c r="E18" t="s">
        <v>32</v>
      </c>
      <c r="F18" t="s">
        <v>29</v>
      </c>
      <c r="G18" t="s">
        <v>655</v>
      </c>
      <c r="H18">
        <v>0.39</v>
      </c>
      <c r="I18" t="s">
        <v>16</v>
      </c>
      <c r="J18" s="3">
        <v>0.052</v>
      </c>
      <c r="K18" s="3">
        <v>0.001</v>
      </c>
      <c r="L18" s="4">
        <v>4830</v>
      </c>
      <c r="M18">
        <v>147.47</v>
      </c>
      <c r="N18">
        <v>7.12</v>
      </c>
      <c r="O18" s="3">
        <v>0.0003</v>
      </c>
      <c r="P18" s="3">
        <v>0</v>
      </c>
    </row>
    <row r="19" spans="1:16" ht="12.75">
      <c r="A19" s="2" t="s">
        <v>656</v>
      </c>
      <c r="H19" s="2">
        <v>0.39</v>
      </c>
      <c r="K19" s="5">
        <v>0.001</v>
      </c>
      <c r="N19" s="2">
        <v>7.12</v>
      </c>
      <c r="O19" s="5">
        <v>0.0003</v>
      </c>
      <c r="P19" s="5">
        <v>0</v>
      </c>
    </row>
    <row r="20" ht="12.75">
      <c r="A20" t="s">
        <v>657</v>
      </c>
    </row>
    <row r="21" spans="1:16" ht="12.75">
      <c r="A21" t="s">
        <v>658</v>
      </c>
      <c r="C21">
        <v>7290216</v>
      </c>
      <c r="D21" t="s">
        <v>112</v>
      </c>
      <c r="E21" t="s">
        <v>166</v>
      </c>
      <c r="F21" t="s">
        <v>29</v>
      </c>
      <c r="G21" t="s">
        <v>659</v>
      </c>
      <c r="H21">
        <v>0.94</v>
      </c>
      <c r="I21" t="s">
        <v>16</v>
      </c>
      <c r="J21" s="3">
        <v>0.064</v>
      </c>
      <c r="K21" s="3">
        <v>0.0133</v>
      </c>
      <c r="L21" s="4">
        <v>60000</v>
      </c>
      <c r="M21">
        <v>142.68</v>
      </c>
      <c r="N21">
        <v>85.61</v>
      </c>
      <c r="O21" s="3">
        <v>0.004</v>
      </c>
      <c r="P21" s="3">
        <v>0.0003</v>
      </c>
    </row>
    <row r="22" spans="1:16" ht="12.75">
      <c r="A22" s="2" t="s">
        <v>660</v>
      </c>
      <c r="H22" s="2">
        <v>0.94</v>
      </c>
      <c r="K22" s="5">
        <v>0.0133</v>
      </c>
      <c r="N22" s="2">
        <v>85.61</v>
      </c>
      <c r="O22" s="5">
        <v>0.004</v>
      </c>
      <c r="P22" s="5">
        <v>0.0003</v>
      </c>
    </row>
    <row r="23" ht="12.75">
      <c r="A23" t="s">
        <v>297</v>
      </c>
    </row>
    <row r="24" spans="1:16" ht="12.75">
      <c r="A24" t="s">
        <v>661</v>
      </c>
      <c r="C24">
        <v>6392906</v>
      </c>
      <c r="D24" t="s">
        <v>112</v>
      </c>
      <c r="E24" t="s">
        <v>166</v>
      </c>
      <c r="F24" t="s">
        <v>29</v>
      </c>
      <c r="G24" t="s">
        <v>662</v>
      </c>
      <c r="H24">
        <v>1.81</v>
      </c>
      <c r="I24" t="s">
        <v>16</v>
      </c>
      <c r="J24" s="3">
        <v>0.068</v>
      </c>
      <c r="K24" s="3">
        <v>0.0185</v>
      </c>
      <c r="L24" s="4">
        <v>120000</v>
      </c>
      <c r="M24">
        <v>149.15</v>
      </c>
      <c r="N24">
        <v>178.98</v>
      </c>
      <c r="O24" s="3">
        <v>0.0103</v>
      </c>
      <c r="P24" s="3">
        <v>0.0007</v>
      </c>
    </row>
    <row r="25" spans="1:16" ht="12.75">
      <c r="A25" t="s">
        <v>663</v>
      </c>
      <c r="C25">
        <v>6392724</v>
      </c>
      <c r="D25" t="s">
        <v>112</v>
      </c>
      <c r="E25" t="s">
        <v>166</v>
      </c>
      <c r="F25" t="s">
        <v>29</v>
      </c>
      <c r="G25" t="s">
        <v>664</v>
      </c>
      <c r="H25">
        <v>1.54</v>
      </c>
      <c r="I25" t="s">
        <v>16</v>
      </c>
      <c r="J25" s="3">
        <v>0.061</v>
      </c>
      <c r="K25" s="3">
        <v>0.0254</v>
      </c>
      <c r="L25" s="4">
        <v>33333.34</v>
      </c>
      <c r="M25">
        <v>145.94</v>
      </c>
      <c r="N25">
        <v>48.65</v>
      </c>
      <c r="O25" s="3">
        <v>0.0016</v>
      </c>
      <c r="P25" s="3">
        <v>0.0002</v>
      </c>
    </row>
    <row r="26" spans="1:16" ht="12.75">
      <c r="A26" s="2" t="s">
        <v>300</v>
      </c>
      <c r="H26" s="2">
        <v>1.75</v>
      </c>
      <c r="K26" s="5">
        <v>0.02</v>
      </c>
      <c r="N26" s="2">
        <v>227.63</v>
      </c>
      <c r="O26" s="5">
        <v>0.0048</v>
      </c>
      <c r="P26" s="5">
        <v>0.0009</v>
      </c>
    </row>
    <row r="27" ht="12.75">
      <c r="A27" t="s">
        <v>120</v>
      </c>
    </row>
    <row r="28" spans="1:16" ht="12.75">
      <c r="A28" t="s">
        <v>665</v>
      </c>
      <c r="C28">
        <v>6390116</v>
      </c>
      <c r="D28" t="s">
        <v>122</v>
      </c>
      <c r="E28" t="s">
        <v>123</v>
      </c>
      <c r="F28" t="s">
        <v>29</v>
      </c>
      <c r="G28" t="s">
        <v>666</v>
      </c>
      <c r="H28">
        <v>1.46</v>
      </c>
      <c r="I28" t="s">
        <v>16</v>
      </c>
      <c r="J28" s="3">
        <v>0.055</v>
      </c>
      <c r="K28" s="3">
        <v>0.124</v>
      </c>
      <c r="L28" s="4">
        <v>82500</v>
      </c>
      <c r="M28">
        <v>115.37</v>
      </c>
      <c r="N28">
        <v>95.18</v>
      </c>
      <c r="O28" s="3">
        <v>0.0003</v>
      </c>
      <c r="P28" s="3">
        <v>0.0004</v>
      </c>
    </row>
    <row r="29" spans="1:16" ht="12.75">
      <c r="A29" s="2" t="s">
        <v>126</v>
      </c>
      <c r="H29" s="2">
        <v>1.46</v>
      </c>
      <c r="K29" s="5">
        <v>0.124</v>
      </c>
      <c r="N29" s="2">
        <v>95.18</v>
      </c>
      <c r="O29" s="5">
        <v>0.0003</v>
      </c>
      <c r="P29" s="5">
        <v>0.0004</v>
      </c>
    </row>
    <row r="30" ht="12.75">
      <c r="A30" t="s">
        <v>667</v>
      </c>
    </row>
    <row r="31" spans="1:16" ht="12.75">
      <c r="A31" t="s">
        <v>668</v>
      </c>
      <c r="C31">
        <v>1099290</v>
      </c>
      <c r="D31" t="s">
        <v>122</v>
      </c>
      <c r="E31" t="s">
        <v>34</v>
      </c>
      <c r="F31" t="s">
        <v>145</v>
      </c>
      <c r="G31" t="s">
        <v>669</v>
      </c>
      <c r="H31">
        <v>0.09</v>
      </c>
      <c r="I31" t="s">
        <v>16</v>
      </c>
      <c r="J31" s="3">
        <v>0.0515</v>
      </c>
      <c r="K31" s="3">
        <v>-0.0015</v>
      </c>
      <c r="L31" s="4">
        <v>90000</v>
      </c>
      <c r="M31">
        <v>123.47</v>
      </c>
      <c r="N31">
        <v>111.12</v>
      </c>
      <c r="O31" s="3">
        <v>0.0003</v>
      </c>
      <c r="P31" s="3">
        <v>0.0004</v>
      </c>
    </row>
    <row r="32" spans="1:16" ht="12.75">
      <c r="A32" s="2" t="s">
        <v>670</v>
      </c>
      <c r="H32" s="2">
        <v>0.09</v>
      </c>
      <c r="K32" s="5">
        <v>-0.0015</v>
      </c>
      <c r="N32" s="2">
        <v>111.12</v>
      </c>
      <c r="O32" s="5">
        <v>0.0003</v>
      </c>
      <c r="P32" s="5">
        <v>0.0004</v>
      </c>
    </row>
    <row r="33" ht="12.75">
      <c r="A33" t="s">
        <v>671</v>
      </c>
    </row>
    <row r="34" spans="1:16" ht="12.75">
      <c r="A34" t="s">
        <v>672</v>
      </c>
      <c r="C34">
        <v>1094747</v>
      </c>
      <c r="D34" t="s">
        <v>116</v>
      </c>
      <c r="E34" t="s">
        <v>219</v>
      </c>
      <c r="F34" t="s">
        <v>29</v>
      </c>
      <c r="G34" s="7">
        <v>39364</v>
      </c>
      <c r="H34">
        <v>3.77</v>
      </c>
      <c r="I34" t="s">
        <v>16</v>
      </c>
      <c r="J34" s="3">
        <v>0.067</v>
      </c>
      <c r="K34" s="3">
        <v>0.0692</v>
      </c>
      <c r="L34" s="4">
        <v>269608.3</v>
      </c>
      <c r="M34">
        <v>121.61</v>
      </c>
      <c r="N34">
        <v>327.87</v>
      </c>
      <c r="O34" s="3">
        <v>0.0022</v>
      </c>
      <c r="P34" s="3">
        <v>0.0013</v>
      </c>
    </row>
    <row r="35" spans="1:16" ht="12.75">
      <c r="A35" s="2" t="s">
        <v>673</v>
      </c>
      <c r="H35" s="2">
        <v>3.77</v>
      </c>
      <c r="K35" s="5">
        <v>0.0692</v>
      </c>
      <c r="N35" s="2">
        <v>327.87</v>
      </c>
      <c r="O35" s="5">
        <v>0.0022</v>
      </c>
      <c r="P35" s="5">
        <v>0.0013</v>
      </c>
    </row>
    <row r="36" ht="12.75">
      <c r="A36" t="s">
        <v>674</v>
      </c>
    </row>
    <row r="37" spans="1:16" ht="12.75">
      <c r="A37" t="s">
        <v>675</v>
      </c>
      <c r="C37">
        <v>3980018</v>
      </c>
      <c r="D37" t="s">
        <v>676</v>
      </c>
      <c r="E37" t="s">
        <v>15</v>
      </c>
      <c r="G37" t="s">
        <v>266</v>
      </c>
      <c r="H37">
        <v>0</v>
      </c>
      <c r="I37" t="s">
        <v>16</v>
      </c>
      <c r="J37" s="3">
        <v>0.03</v>
      </c>
      <c r="K37" s="3">
        <v>0.03</v>
      </c>
      <c r="L37">
        <v>182.76</v>
      </c>
      <c r="M37">
        <v>0</v>
      </c>
      <c r="N37">
        <v>0</v>
      </c>
      <c r="O37" s="3">
        <v>0</v>
      </c>
      <c r="P37" s="3">
        <v>0</v>
      </c>
    </row>
    <row r="38" spans="1:16" ht="12.75">
      <c r="A38" t="s">
        <v>677</v>
      </c>
      <c r="C38">
        <v>3980042</v>
      </c>
      <c r="D38" t="s">
        <v>676</v>
      </c>
      <c r="E38" t="s">
        <v>15</v>
      </c>
      <c r="G38" s="7">
        <v>36559</v>
      </c>
      <c r="H38">
        <v>0</v>
      </c>
      <c r="I38" t="s">
        <v>16</v>
      </c>
      <c r="J38" s="3">
        <v>0.03</v>
      </c>
      <c r="K38" s="3">
        <v>0.03</v>
      </c>
      <c r="L38">
        <v>183.9</v>
      </c>
      <c r="M38">
        <v>0</v>
      </c>
      <c r="N38">
        <v>0</v>
      </c>
      <c r="O38" s="3">
        <v>0</v>
      </c>
      <c r="P38" s="3">
        <v>0</v>
      </c>
    </row>
    <row r="39" spans="1:16" ht="12.75">
      <c r="A39" s="2" t="s">
        <v>678</v>
      </c>
      <c r="H39" s="2">
        <v>0</v>
      </c>
      <c r="N39" s="2">
        <v>0</v>
      </c>
      <c r="O39" s="5">
        <v>0</v>
      </c>
      <c r="P39" s="5">
        <v>0</v>
      </c>
    </row>
    <row r="40" ht="12.75">
      <c r="A40" t="s">
        <v>147</v>
      </c>
    </row>
    <row r="41" spans="1:16" ht="12.75">
      <c r="A41" t="s">
        <v>679</v>
      </c>
      <c r="C41">
        <v>7342108</v>
      </c>
      <c r="D41" t="s">
        <v>112</v>
      </c>
      <c r="E41" t="s">
        <v>28</v>
      </c>
      <c r="F41" t="s">
        <v>29</v>
      </c>
      <c r="G41" t="s">
        <v>649</v>
      </c>
      <c r="H41">
        <v>1.91</v>
      </c>
      <c r="I41" t="s">
        <v>16</v>
      </c>
      <c r="J41" s="3">
        <v>0.061</v>
      </c>
      <c r="K41" s="3">
        <v>0.0149</v>
      </c>
      <c r="L41" s="4">
        <v>160000</v>
      </c>
      <c r="M41">
        <v>147.83</v>
      </c>
      <c r="N41">
        <v>236.53</v>
      </c>
      <c r="O41" s="3">
        <v>0.0053</v>
      </c>
      <c r="P41" s="3">
        <v>0.0009</v>
      </c>
    </row>
    <row r="42" spans="1:16" ht="12.75">
      <c r="A42" t="s">
        <v>680</v>
      </c>
      <c r="C42">
        <v>7341514</v>
      </c>
      <c r="D42" t="s">
        <v>112</v>
      </c>
      <c r="E42" t="s">
        <v>28</v>
      </c>
      <c r="F42" t="s">
        <v>29</v>
      </c>
      <c r="G42" s="7">
        <v>36139</v>
      </c>
      <c r="H42">
        <v>0.69</v>
      </c>
      <c r="I42" t="s">
        <v>16</v>
      </c>
      <c r="J42" s="3">
        <v>0.0575</v>
      </c>
      <c r="K42" s="3">
        <v>0.0059</v>
      </c>
      <c r="L42" s="4">
        <v>77000</v>
      </c>
      <c r="M42">
        <v>145.59</v>
      </c>
      <c r="N42">
        <v>112.1</v>
      </c>
      <c r="O42" s="3">
        <v>0.0011</v>
      </c>
      <c r="P42" s="3">
        <v>0.0004</v>
      </c>
    </row>
    <row r="43" spans="1:16" ht="12.75">
      <c r="A43" t="s">
        <v>681</v>
      </c>
      <c r="C43">
        <v>7342041</v>
      </c>
      <c r="D43" t="s">
        <v>112</v>
      </c>
      <c r="E43" t="s">
        <v>28</v>
      </c>
      <c r="F43" t="s">
        <v>29</v>
      </c>
      <c r="G43" t="s">
        <v>682</v>
      </c>
      <c r="H43">
        <v>1.66</v>
      </c>
      <c r="I43" t="s">
        <v>16</v>
      </c>
      <c r="J43" s="3">
        <v>0.0652</v>
      </c>
      <c r="K43" s="3">
        <v>0.0137</v>
      </c>
      <c r="L43" s="4">
        <v>80000</v>
      </c>
      <c r="M43">
        <v>148.84</v>
      </c>
      <c r="N43">
        <v>119.07</v>
      </c>
      <c r="O43" s="3">
        <v>0.0222</v>
      </c>
      <c r="P43" s="3">
        <v>0.0005</v>
      </c>
    </row>
    <row r="44" spans="1:16" ht="12.75">
      <c r="A44" s="2" t="s">
        <v>150</v>
      </c>
      <c r="H44" s="2">
        <v>1.55</v>
      </c>
      <c r="K44" s="5">
        <v>0.0124</v>
      </c>
      <c r="N44" s="2">
        <v>467.7</v>
      </c>
      <c r="O44" s="5">
        <v>0.0031</v>
      </c>
      <c r="P44" s="5">
        <v>0.0018</v>
      </c>
    </row>
    <row r="45" ht="12.75">
      <c r="A45" t="s">
        <v>151</v>
      </c>
    </row>
    <row r="46" spans="1:16" ht="12.75">
      <c r="A46" t="s">
        <v>683</v>
      </c>
      <c r="C46">
        <v>7980501</v>
      </c>
      <c r="D46" t="s">
        <v>122</v>
      </c>
      <c r="E46" t="s">
        <v>153</v>
      </c>
      <c r="F46" t="s">
        <v>29</v>
      </c>
      <c r="G46" t="s">
        <v>684</v>
      </c>
      <c r="H46">
        <v>0.76</v>
      </c>
      <c r="I46" t="s">
        <v>16</v>
      </c>
      <c r="J46" s="3">
        <v>0.059</v>
      </c>
      <c r="K46" s="3">
        <v>0.3485</v>
      </c>
      <c r="L46" s="4">
        <v>10000</v>
      </c>
      <c r="M46">
        <v>111.23</v>
      </c>
      <c r="N46">
        <v>11.12</v>
      </c>
      <c r="O46" s="3">
        <v>0.0003</v>
      </c>
      <c r="P46" s="3">
        <v>0</v>
      </c>
    </row>
    <row r="47" spans="1:16" ht="12.75">
      <c r="A47" s="2" t="s">
        <v>157</v>
      </c>
      <c r="H47" s="2">
        <v>0.76</v>
      </c>
      <c r="K47" s="5">
        <v>0.3485</v>
      </c>
      <c r="N47" s="2">
        <v>11.12</v>
      </c>
      <c r="O47" s="5">
        <v>0.0003</v>
      </c>
      <c r="P47" s="5">
        <v>0</v>
      </c>
    </row>
    <row r="48" ht="12.75">
      <c r="A48" t="s">
        <v>685</v>
      </c>
    </row>
    <row r="49" spans="1:16" ht="12.75">
      <c r="A49" t="s">
        <v>686</v>
      </c>
      <c r="C49">
        <v>7360035</v>
      </c>
      <c r="D49" t="s">
        <v>122</v>
      </c>
      <c r="E49" t="s">
        <v>687</v>
      </c>
      <c r="F49" t="s">
        <v>29</v>
      </c>
      <c r="G49" s="7">
        <v>38236</v>
      </c>
      <c r="H49">
        <v>0.94</v>
      </c>
      <c r="I49" t="s">
        <v>16</v>
      </c>
      <c r="J49" s="3">
        <v>0.057</v>
      </c>
      <c r="K49" s="3">
        <v>0.057</v>
      </c>
      <c r="L49" s="4">
        <v>46666.71</v>
      </c>
      <c r="M49">
        <v>102.84</v>
      </c>
      <c r="N49">
        <v>47.99</v>
      </c>
      <c r="O49" s="3">
        <v>0.0018</v>
      </c>
      <c r="P49" s="3">
        <v>0.0002</v>
      </c>
    </row>
    <row r="50" spans="1:16" ht="12.75">
      <c r="A50" s="2" t="s">
        <v>688</v>
      </c>
      <c r="H50" s="2">
        <v>0.94</v>
      </c>
      <c r="K50" s="5">
        <v>0.057</v>
      </c>
      <c r="N50" s="2">
        <v>47.99</v>
      </c>
      <c r="O50" s="5">
        <v>0.0018</v>
      </c>
      <c r="P50" s="5">
        <v>0.0002</v>
      </c>
    </row>
    <row r="51" ht="12.75">
      <c r="A51" t="s">
        <v>164</v>
      </c>
    </row>
    <row r="52" spans="1:16" ht="12.75">
      <c r="A52" t="s">
        <v>689</v>
      </c>
      <c r="C52">
        <v>5760129</v>
      </c>
      <c r="D52" t="s">
        <v>122</v>
      </c>
      <c r="E52" t="s">
        <v>166</v>
      </c>
      <c r="F52" t="s">
        <v>29</v>
      </c>
      <c r="G52" t="s">
        <v>690</v>
      </c>
      <c r="H52">
        <v>0.63</v>
      </c>
      <c r="I52" t="s">
        <v>16</v>
      </c>
      <c r="J52" s="3">
        <v>0.05</v>
      </c>
      <c r="K52" s="3">
        <v>0.0161</v>
      </c>
      <c r="L52" s="4">
        <v>215582</v>
      </c>
      <c r="M52">
        <v>123.94</v>
      </c>
      <c r="N52">
        <v>267.19</v>
      </c>
      <c r="O52" s="3">
        <v>0.0007</v>
      </c>
      <c r="P52" s="3">
        <v>0.0011</v>
      </c>
    </row>
    <row r="53" spans="1:16" ht="12.75">
      <c r="A53" s="2" t="s">
        <v>169</v>
      </c>
      <c r="H53" s="2">
        <v>0.63</v>
      </c>
      <c r="K53" s="5">
        <v>0.0161</v>
      </c>
      <c r="N53" s="2">
        <v>267.19</v>
      </c>
      <c r="O53" s="5">
        <v>0.0007</v>
      </c>
      <c r="P53" s="5">
        <v>0.0011</v>
      </c>
    </row>
    <row r="54" ht="12.75">
      <c r="A54" t="s">
        <v>174</v>
      </c>
    </row>
    <row r="55" spans="1:16" ht="12.75">
      <c r="A55" t="s">
        <v>691</v>
      </c>
      <c r="C55">
        <v>6000046</v>
      </c>
      <c r="D55" t="s">
        <v>176</v>
      </c>
      <c r="E55" t="s">
        <v>28</v>
      </c>
      <c r="F55" t="s">
        <v>29</v>
      </c>
      <c r="G55" t="s">
        <v>692</v>
      </c>
      <c r="H55">
        <v>3.99</v>
      </c>
      <c r="I55" t="s">
        <v>16</v>
      </c>
      <c r="J55" s="3">
        <v>0.065</v>
      </c>
      <c r="K55" s="3">
        <v>0.0448</v>
      </c>
      <c r="L55" s="4">
        <v>586000</v>
      </c>
      <c r="M55">
        <v>132.25</v>
      </c>
      <c r="N55">
        <v>774.99</v>
      </c>
      <c r="O55" s="3">
        <v>0.0005</v>
      </c>
      <c r="P55" s="3">
        <v>0.0031</v>
      </c>
    </row>
    <row r="56" spans="1:16" ht="12.75">
      <c r="A56" t="s">
        <v>693</v>
      </c>
      <c r="C56">
        <v>6000079</v>
      </c>
      <c r="D56" t="s">
        <v>176</v>
      </c>
      <c r="E56" t="s">
        <v>28</v>
      </c>
      <c r="F56" t="s">
        <v>29</v>
      </c>
      <c r="G56" s="7">
        <v>39114</v>
      </c>
      <c r="H56">
        <v>4.56</v>
      </c>
      <c r="I56" t="s">
        <v>16</v>
      </c>
      <c r="J56" s="3">
        <v>0.065</v>
      </c>
      <c r="K56" s="3">
        <v>0.041</v>
      </c>
      <c r="L56" s="4">
        <v>1175000</v>
      </c>
      <c r="M56">
        <v>137.98</v>
      </c>
      <c r="N56">
        <v>1621.27</v>
      </c>
      <c r="O56" s="3">
        <v>0.0036</v>
      </c>
      <c r="P56" s="3">
        <v>0.0064</v>
      </c>
    </row>
    <row r="57" spans="1:16" ht="12.75">
      <c r="A57" t="s">
        <v>694</v>
      </c>
      <c r="C57">
        <v>6001119</v>
      </c>
      <c r="D57" t="s">
        <v>176</v>
      </c>
      <c r="E57" t="s">
        <v>28</v>
      </c>
      <c r="F57" t="s">
        <v>29</v>
      </c>
      <c r="G57" t="s">
        <v>695</v>
      </c>
      <c r="H57">
        <v>1.28</v>
      </c>
      <c r="I57" t="s">
        <v>16</v>
      </c>
      <c r="J57" s="3">
        <v>0.059</v>
      </c>
      <c r="K57" s="3">
        <v>0.0139</v>
      </c>
      <c r="L57" s="4">
        <v>77600</v>
      </c>
      <c r="M57">
        <v>142</v>
      </c>
      <c r="N57">
        <v>110.19</v>
      </c>
      <c r="O57" s="3">
        <v>0.003</v>
      </c>
      <c r="P57" s="3">
        <v>0.0004</v>
      </c>
    </row>
    <row r="58" spans="1:16" ht="12.75">
      <c r="A58" s="2" t="s">
        <v>177</v>
      </c>
      <c r="H58" s="2">
        <v>4.24</v>
      </c>
      <c r="K58" s="5">
        <v>0.041</v>
      </c>
      <c r="N58" s="2">
        <v>2506.44</v>
      </c>
      <c r="O58" s="5">
        <v>0.0008</v>
      </c>
      <c r="P58" s="5">
        <v>0.0099</v>
      </c>
    </row>
    <row r="59" ht="12.75">
      <c r="A59" t="s">
        <v>192</v>
      </c>
    </row>
    <row r="60" spans="1:16" ht="12.75">
      <c r="A60" t="s">
        <v>696</v>
      </c>
      <c r="C60">
        <v>2590073</v>
      </c>
      <c r="D60" t="s">
        <v>172</v>
      </c>
      <c r="E60" t="s">
        <v>144</v>
      </c>
      <c r="F60" t="s">
        <v>29</v>
      </c>
      <c r="G60" t="s">
        <v>697</v>
      </c>
      <c r="H60">
        <v>0.25</v>
      </c>
      <c r="I60" t="s">
        <v>16</v>
      </c>
      <c r="J60" s="3">
        <v>0.055</v>
      </c>
      <c r="K60" s="3">
        <v>0.0887</v>
      </c>
      <c r="L60" s="4">
        <v>37778.08</v>
      </c>
      <c r="M60">
        <v>124.35</v>
      </c>
      <c r="N60">
        <v>46.98</v>
      </c>
      <c r="O60" s="3">
        <v>0.0001</v>
      </c>
      <c r="P60" s="3">
        <v>0.0002</v>
      </c>
    </row>
    <row r="61" spans="1:16" ht="12.75">
      <c r="A61" s="2" t="s">
        <v>195</v>
      </c>
      <c r="H61" s="2">
        <v>0.25</v>
      </c>
      <c r="K61" s="5">
        <v>0.0887</v>
      </c>
      <c r="N61" s="2">
        <v>46.98</v>
      </c>
      <c r="O61" s="5">
        <v>0.0001</v>
      </c>
      <c r="P61" s="5">
        <v>0.0002</v>
      </c>
    </row>
    <row r="62" ht="12.75">
      <c r="A62" t="s">
        <v>196</v>
      </c>
    </row>
    <row r="63" spans="1:16" ht="12.75">
      <c r="A63" t="s">
        <v>698</v>
      </c>
      <c r="C63">
        <v>7590078</v>
      </c>
      <c r="D63" t="s">
        <v>116</v>
      </c>
      <c r="E63" t="s">
        <v>166</v>
      </c>
      <c r="F63" t="s">
        <v>29</v>
      </c>
      <c r="G63" t="s">
        <v>699</v>
      </c>
      <c r="H63">
        <v>0.73</v>
      </c>
      <c r="I63" t="s">
        <v>16</v>
      </c>
      <c r="J63" s="3">
        <v>0.057</v>
      </c>
      <c r="K63" s="3">
        <v>0.0125</v>
      </c>
      <c r="L63" s="4">
        <v>31428.65</v>
      </c>
      <c r="M63">
        <v>132.76</v>
      </c>
      <c r="N63">
        <v>41.72</v>
      </c>
      <c r="O63" s="3">
        <v>0.0002</v>
      </c>
      <c r="P63" s="3">
        <v>0.0002</v>
      </c>
    </row>
    <row r="64" spans="1:16" ht="12.75">
      <c r="A64" s="2" t="s">
        <v>198</v>
      </c>
      <c r="H64" s="2">
        <v>0.73</v>
      </c>
      <c r="K64" s="5">
        <v>0.0125</v>
      </c>
      <c r="N64" s="2">
        <v>41.72</v>
      </c>
      <c r="O64" s="5">
        <v>0.0002</v>
      </c>
      <c r="P64" s="5">
        <v>0.0002</v>
      </c>
    </row>
    <row r="65" ht="12.75">
      <c r="A65" t="s">
        <v>700</v>
      </c>
    </row>
    <row r="66" spans="1:16" ht="12.75">
      <c r="A66" t="s">
        <v>701</v>
      </c>
      <c r="C66">
        <v>2269827</v>
      </c>
      <c r="D66" t="s">
        <v>116</v>
      </c>
      <c r="E66" t="s">
        <v>117</v>
      </c>
      <c r="F66" t="s">
        <v>29</v>
      </c>
      <c r="G66" t="s">
        <v>702</v>
      </c>
      <c r="H66">
        <v>1.72</v>
      </c>
      <c r="I66" t="s">
        <v>16</v>
      </c>
      <c r="J66" s="3">
        <v>0.057</v>
      </c>
      <c r="K66" s="3">
        <v>0.041</v>
      </c>
      <c r="L66" s="4">
        <v>20562.49</v>
      </c>
      <c r="M66">
        <v>135.04</v>
      </c>
      <c r="N66">
        <v>27.77</v>
      </c>
      <c r="O66" s="3">
        <v>0.0013</v>
      </c>
      <c r="P66" s="3">
        <v>0.0001</v>
      </c>
    </row>
    <row r="67" spans="1:16" ht="12.75">
      <c r="A67" s="2" t="s">
        <v>703</v>
      </c>
      <c r="H67" s="2">
        <v>1.72</v>
      </c>
      <c r="K67" s="5">
        <v>0.041</v>
      </c>
      <c r="N67" s="2">
        <v>27.77</v>
      </c>
      <c r="O67" s="5">
        <v>0.0013</v>
      </c>
      <c r="P67" s="5">
        <v>0.0001</v>
      </c>
    </row>
    <row r="68" ht="12.75">
      <c r="A68" t="s">
        <v>217</v>
      </c>
    </row>
    <row r="69" spans="1:16" ht="12.75">
      <c r="A69" s="2" t="s">
        <v>223</v>
      </c>
      <c r="H69" s="2">
        <v>0</v>
      </c>
      <c r="N69" s="2">
        <v>0</v>
      </c>
      <c r="O69" s="5">
        <v>0</v>
      </c>
      <c r="P69" s="5">
        <v>0</v>
      </c>
    </row>
    <row r="70" ht="12.75">
      <c r="A70" t="s">
        <v>704</v>
      </c>
    </row>
    <row r="71" spans="1:16" ht="12.75">
      <c r="A71" t="s">
        <v>705</v>
      </c>
      <c r="C71">
        <v>6940134</v>
      </c>
      <c r="D71" t="s">
        <v>122</v>
      </c>
      <c r="E71" t="s">
        <v>219</v>
      </c>
      <c r="F71" t="s">
        <v>29</v>
      </c>
      <c r="G71" t="s">
        <v>706</v>
      </c>
      <c r="H71">
        <v>1.71</v>
      </c>
      <c r="I71" t="s">
        <v>16</v>
      </c>
      <c r="J71" s="3">
        <v>0.05</v>
      </c>
      <c r="K71" s="3">
        <v>0.0865</v>
      </c>
      <c r="L71" s="4">
        <v>149000</v>
      </c>
      <c r="M71">
        <v>113.5</v>
      </c>
      <c r="N71">
        <v>169.12</v>
      </c>
      <c r="O71" s="3">
        <v>0.0006</v>
      </c>
      <c r="P71" s="3">
        <v>0.0007</v>
      </c>
    </row>
    <row r="72" spans="1:16" ht="12.75">
      <c r="A72" s="2" t="s">
        <v>707</v>
      </c>
      <c r="H72" s="2">
        <v>1.71</v>
      </c>
      <c r="K72" s="5">
        <v>0.0865</v>
      </c>
      <c r="N72" s="2">
        <v>169.12</v>
      </c>
      <c r="O72" s="5">
        <v>0.0006</v>
      </c>
      <c r="P72" s="5">
        <v>0.0007</v>
      </c>
    </row>
    <row r="73" ht="12.75">
      <c r="A73" t="s">
        <v>708</v>
      </c>
    </row>
    <row r="74" spans="1:16" ht="12.75">
      <c r="A74" t="s">
        <v>709</v>
      </c>
      <c r="C74">
        <v>1097997</v>
      </c>
      <c r="D74" t="s">
        <v>176</v>
      </c>
      <c r="E74" t="s">
        <v>28</v>
      </c>
      <c r="F74" t="s">
        <v>29</v>
      </c>
      <c r="G74" s="7">
        <v>38904</v>
      </c>
      <c r="H74">
        <v>5.48</v>
      </c>
      <c r="I74" t="s">
        <v>16</v>
      </c>
      <c r="J74" s="3">
        <v>0.0775</v>
      </c>
      <c r="K74" s="3">
        <v>0.0488</v>
      </c>
      <c r="L74" s="4">
        <v>210052.96</v>
      </c>
      <c r="M74">
        <v>144.49</v>
      </c>
      <c r="N74">
        <v>303.51</v>
      </c>
      <c r="O74" s="3">
        <v>0.0009</v>
      </c>
      <c r="P74" s="3">
        <v>0.0012</v>
      </c>
    </row>
    <row r="75" spans="1:16" ht="12.75">
      <c r="A75" s="2" t="s">
        <v>710</v>
      </c>
      <c r="H75" s="2">
        <v>5.48</v>
      </c>
      <c r="K75" s="5">
        <v>0.0488</v>
      </c>
      <c r="N75" s="2">
        <v>303.51</v>
      </c>
      <c r="O75" s="5">
        <v>0.0009</v>
      </c>
      <c r="P75" s="5">
        <v>0.0012</v>
      </c>
    </row>
    <row r="76" ht="12.75">
      <c r="A76" t="s">
        <v>711</v>
      </c>
    </row>
    <row r="77" spans="1:16" ht="12.75">
      <c r="A77" t="s">
        <v>712</v>
      </c>
      <c r="C77">
        <v>1088129</v>
      </c>
      <c r="D77" t="s">
        <v>184</v>
      </c>
      <c r="E77" t="s">
        <v>117</v>
      </c>
      <c r="F77" t="s">
        <v>145</v>
      </c>
      <c r="G77" s="7">
        <v>37839</v>
      </c>
      <c r="H77">
        <v>1.31</v>
      </c>
      <c r="I77" t="s">
        <v>16</v>
      </c>
      <c r="J77" s="3">
        <v>0.059</v>
      </c>
      <c r="K77" s="3">
        <v>0.0414</v>
      </c>
      <c r="L77" s="4">
        <v>163333.34</v>
      </c>
      <c r="M77">
        <v>125.84</v>
      </c>
      <c r="N77">
        <v>205.54</v>
      </c>
      <c r="O77" s="3">
        <v>0.0008</v>
      </c>
      <c r="P77" s="3">
        <v>0.0008</v>
      </c>
    </row>
    <row r="78" spans="1:16" ht="12.75">
      <c r="A78" s="2" t="s">
        <v>713</v>
      </c>
      <c r="H78" s="2">
        <v>1.31</v>
      </c>
      <c r="K78" s="5">
        <v>0.0414</v>
      </c>
      <c r="N78" s="2">
        <v>205.54</v>
      </c>
      <c r="O78" s="5">
        <v>0.0008</v>
      </c>
      <c r="P78" s="5">
        <v>0.0008</v>
      </c>
    </row>
    <row r="79" ht="12.75">
      <c r="A79" t="s">
        <v>714</v>
      </c>
    </row>
    <row r="80" spans="1:16" ht="12.75">
      <c r="A80" t="s">
        <v>715</v>
      </c>
      <c r="C80">
        <v>2272144</v>
      </c>
      <c r="D80" t="s">
        <v>501</v>
      </c>
      <c r="E80" t="s">
        <v>15</v>
      </c>
      <c r="G80" t="s">
        <v>716</v>
      </c>
      <c r="H80">
        <v>0.95</v>
      </c>
      <c r="I80" t="s">
        <v>16</v>
      </c>
      <c r="J80" s="3">
        <v>0.058</v>
      </c>
      <c r="K80" s="3">
        <v>0.3607</v>
      </c>
      <c r="L80" s="4">
        <v>111428.7</v>
      </c>
      <c r="M80">
        <v>97.01</v>
      </c>
      <c r="N80">
        <v>108.1</v>
      </c>
      <c r="O80" s="3">
        <v>0.0005</v>
      </c>
      <c r="P80" s="3">
        <v>0.0004</v>
      </c>
    </row>
    <row r="81" spans="1:16" ht="12.75">
      <c r="A81" s="2" t="s">
        <v>717</v>
      </c>
      <c r="H81" s="2">
        <v>0.95</v>
      </c>
      <c r="K81" s="5">
        <v>0.3607</v>
      </c>
      <c r="N81" s="2">
        <v>108.1</v>
      </c>
      <c r="O81" s="5">
        <v>0.0005</v>
      </c>
      <c r="P81" s="5">
        <v>0.0004</v>
      </c>
    </row>
    <row r="82" ht="12.75">
      <c r="A82" t="s">
        <v>718</v>
      </c>
    </row>
    <row r="83" spans="1:16" ht="12.75">
      <c r="A83" t="s">
        <v>719</v>
      </c>
      <c r="C83">
        <v>1087758</v>
      </c>
      <c r="D83" t="s">
        <v>176</v>
      </c>
      <c r="E83" t="s">
        <v>96</v>
      </c>
      <c r="F83" t="s">
        <v>29</v>
      </c>
      <c r="G83" t="s">
        <v>720</v>
      </c>
      <c r="H83">
        <v>0.54</v>
      </c>
      <c r="I83" t="s">
        <v>16</v>
      </c>
      <c r="J83" s="3">
        <v>0.0617</v>
      </c>
      <c r="K83" s="3">
        <v>-0.0001</v>
      </c>
      <c r="L83" s="4">
        <v>43677.08</v>
      </c>
      <c r="M83">
        <v>128.08</v>
      </c>
      <c r="N83">
        <v>55.94</v>
      </c>
      <c r="O83" s="3">
        <v>0.0003</v>
      </c>
      <c r="P83" s="3">
        <v>0.0002</v>
      </c>
    </row>
    <row r="84" spans="1:16" ht="12.75">
      <c r="A84" t="s">
        <v>721</v>
      </c>
      <c r="C84">
        <v>1089200</v>
      </c>
      <c r="D84" t="s">
        <v>176</v>
      </c>
      <c r="E84" t="s">
        <v>96</v>
      </c>
      <c r="F84" t="s">
        <v>29</v>
      </c>
      <c r="G84" s="7">
        <v>37959</v>
      </c>
      <c r="H84">
        <v>0.67</v>
      </c>
      <c r="I84" t="s">
        <v>16</v>
      </c>
      <c r="J84" s="3">
        <v>0.05</v>
      </c>
      <c r="K84" s="3">
        <v>0.0022</v>
      </c>
      <c r="L84" s="4">
        <v>173333.46</v>
      </c>
      <c r="M84">
        <v>132.21</v>
      </c>
      <c r="N84">
        <v>229.16</v>
      </c>
      <c r="O84" s="3">
        <v>0.0003</v>
      </c>
      <c r="P84" s="3">
        <v>0.0009</v>
      </c>
    </row>
    <row r="85" spans="1:16" ht="12.75">
      <c r="A85" t="s">
        <v>722</v>
      </c>
      <c r="C85">
        <v>1091560</v>
      </c>
      <c r="D85" t="s">
        <v>176</v>
      </c>
      <c r="E85" t="s">
        <v>96</v>
      </c>
      <c r="F85" t="s">
        <v>29</v>
      </c>
      <c r="G85" t="s">
        <v>723</v>
      </c>
      <c r="H85">
        <v>1.03</v>
      </c>
      <c r="I85" t="s">
        <v>16</v>
      </c>
      <c r="J85" s="3">
        <v>0.0497</v>
      </c>
      <c r="K85" s="3">
        <v>0.0029</v>
      </c>
      <c r="L85" s="4">
        <v>75000.03</v>
      </c>
      <c r="M85">
        <v>133.94</v>
      </c>
      <c r="N85">
        <v>100.46</v>
      </c>
      <c r="O85" s="3">
        <v>0.0002</v>
      </c>
      <c r="P85" s="3">
        <v>0.0004</v>
      </c>
    </row>
    <row r="86" spans="1:16" ht="12.75">
      <c r="A86" s="2" t="s">
        <v>724</v>
      </c>
      <c r="H86" s="2">
        <v>0.74</v>
      </c>
      <c r="K86" s="5">
        <v>0.002</v>
      </c>
      <c r="N86" s="2">
        <v>385.56</v>
      </c>
      <c r="O86" s="5">
        <v>0.0003</v>
      </c>
      <c r="P86" s="5">
        <v>0.0015</v>
      </c>
    </row>
    <row r="87" ht="12.75">
      <c r="A87" t="s">
        <v>725</v>
      </c>
    </row>
    <row r="88" spans="1:16" ht="12.75">
      <c r="A88" t="s">
        <v>726</v>
      </c>
      <c r="C88">
        <v>1089598</v>
      </c>
      <c r="D88" t="s">
        <v>122</v>
      </c>
      <c r="E88" t="s">
        <v>117</v>
      </c>
      <c r="F88" t="s">
        <v>29</v>
      </c>
      <c r="G88" s="7">
        <v>38018</v>
      </c>
      <c r="H88">
        <v>0.35</v>
      </c>
      <c r="I88" t="s">
        <v>16</v>
      </c>
      <c r="J88" s="3">
        <v>0.057</v>
      </c>
      <c r="K88" s="3">
        <v>0.0302</v>
      </c>
      <c r="L88" s="4">
        <v>9999.98</v>
      </c>
      <c r="M88">
        <v>129.37</v>
      </c>
      <c r="N88">
        <v>12.94</v>
      </c>
      <c r="O88" s="3">
        <v>0.0001</v>
      </c>
      <c r="P88" s="3">
        <v>0.0001</v>
      </c>
    </row>
    <row r="89" spans="1:16" ht="12.75">
      <c r="A89" s="2" t="s">
        <v>727</v>
      </c>
      <c r="H89" s="2">
        <v>0.35</v>
      </c>
      <c r="K89" s="5">
        <v>0.0302</v>
      </c>
      <c r="N89" s="2">
        <v>12.94</v>
      </c>
      <c r="O89" s="5">
        <v>0.0001</v>
      </c>
      <c r="P89" s="5">
        <v>0.0001</v>
      </c>
    </row>
    <row r="90" ht="12.75">
      <c r="A90" t="s">
        <v>728</v>
      </c>
    </row>
    <row r="91" spans="1:16" ht="12.75">
      <c r="A91" t="s">
        <v>729</v>
      </c>
      <c r="C91">
        <v>1089614</v>
      </c>
      <c r="D91" t="s">
        <v>116</v>
      </c>
      <c r="E91" t="s">
        <v>123</v>
      </c>
      <c r="F91" t="s">
        <v>29</v>
      </c>
      <c r="G91" s="7">
        <v>38025</v>
      </c>
      <c r="H91">
        <v>0.26</v>
      </c>
      <c r="I91" t="s">
        <v>16</v>
      </c>
      <c r="J91" s="3">
        <v>0.056</v>
      </c>
      <c r="K91" s="3">
        <v>0.0621</v>
      </c>
      <c r="L91" s="4">
        <v>17500</v>
      </c>
      <c r="M91">
        <v>128.54</v>
      </c>
      <c r="N91">
        <v>22.49</v>
      </c>
      <c r="O91" s="3">
        <v>0.0001</v>
      </c>
      <c r="P91" s="3">
        <v>0.0001</v>
      </c>
    </row>
    <row r="92" spans="1:16" ht="12.75">
      <c r="A92" s="2" t="s">
        <v>730</v>
      </c>
      <c r="H92" s="2">
        <v>0.26</v>
      </c>
      <c r="K92" s="5">
        <v>0.0621</v>
      </c>
      <c r="N92" s="2">
        <v>22.49</v>
      </c>
      <c r="O92" s="5">
        <v>0.0001</v>
      </c>
      <c r="P92" s="5">
        <v>0.0001</v>
      </c>
    </row>
    <row r="93" ht="12.75">
      <c r="A93" t="s">
        <v>426</v>
      </c>
    </row>
    <row r="94" spans="1:16" ht="12.75">
      <c r="A94" t="s">
        <v>731</v>
      </c>
      <c r="C94">
        <v>1103159</v>
      </c>
      <c r="D94" t="s">
        <v>116</v>
      </c>
      <c r="E94" t="s">
        <v>34</v>
      </c>
      <c r="F94" t="s">
        <v>29</v>
      </c>
      <c r="G94" t="s">
        <v>732</v>
      </c>
      <c r="H94">
        <v>3.52</v>
      </c>
      <c r="I94" t="s">
        <v>16</v>
      </c>
      <c r="J94" s="3">
        <v>0.048</v>
      </c>
      <c r="K94" s="3">
        <v>0.021</v>
      </c>
      <c r="L94" s="4">
        <v>720000.05</v>
      </c>
      <c r="M94">
        <v>133.31</v>
      </c>
      <c r="N94">
        <v>959.83</v>
      </c>
      <c r="O94" s="3">
        <v>0.0013</v>
      </c>
      <c r="P94" s="3">
        <v>0.0038</v>
      </c>
    </row>
    <row r="95" spans="1:16" ht="12.75">
      <c r="A95" s="2" t="s">
        <v>428</v>
      </c>
      <c r="H95" s="2">
        <v>3.52</v>
      </c>
      <c r="K95" s="5">
        <v>0.021</v>
      </c>
      <c r="N95" s="2">
        <v>959.83</v>
      </c>
      <c r="O95" s="5">
        <v>0.0013</v>
      </c>
      <c r="P95" s="5">
        <v>0.0038</v>
      </c>
    </row>
    <row r="96" ht="12.75">
      <c r="A96" t="s">
        <v>733</v>
      </c>
    </row>
    <row r="97" spans="1:16" ht="12.75">
      <c r="A97" t="s">
        <v>734</v>
      </c>
      <c r="C97">
        <v>1106301</v>
      </c>
      <c r="D97" t="s">
        <v>176</v>
      </c>
      <c r="E97" t="s">
        <v>219</v>
      </c>
      <c r="F97" t="s">
        <v>29</v>
      </c>
      <c r="G97" t="s">
        <v>735</v>
      </c>
      <c r="H97">
        <v>2.06</v>
      </c>
      <c r="I97" t="s">
        <v>16</v>
      </c>
      <c r="J97" s="3">
        <v>0.0585</v>
      </c>
      <c r="K97" s="3">
        <v>0.1627</v>
      </c>
      <c r="L97" s="4">
        <v>211896.76</v>
      </c>
      <c r="M97">
        <v>99.63</v>
      </c>
      <c r="N97">
        <v>211.11</v>
      </c>
      <c r="O97" s="3">
        <v>0.0005</v>
      </c>
      <c r="P97" s="3">
        <v>0.0008</v>
      </c>
    </row>
    <row r="98" spans="1:16" ht="12.75">
      <c r="A98" s="2" t="s">
        <v>736</v>
      </c>
      <c r="H98" s="2">
        <v>2.06</v>
      </c>
      <c r="K98" s="5">
        <v>0.1627</v>
      </c>
      <c r="N98" s="2">
        <v>211.11</v>
      </c>
      <c r="O98" s="5">
        <v>0.0005</v>
      </c>
      <c r="P98" s="5">
        <v>0.0008</v>
      </c>
    </row>
    <row r="99" ht="12.75">
      <c r="A99" t="s">
        <v>737</v>
      </c>
    </row>
    <row r="100" spans="1:16" ht="12.75">
      <c r="A100" t="s">
        <v>738</v>
      </c>
      <c r="C100">
        <v>1106822</v>
      </c>
      <c r="D100" t="s">
        <v>184</v>
      </c>
      <c r="E100" t="s">
        <v>32</v>
      </c>
      <c r="F100" t="s">
        <v>29</v>
      </c>
      <c r="G100" t="s">
        <v>739</v>
      </c>
      <c r="H100">
        <v>5.41</v>
      </c>
      <c r="I100" t="s">
        <v>16</v>
      </c>
      <c r="J100" s="3">
        <v>0.049</v>
      </c>
      <c r="K100" s="3">
        <v>0.037</v>
      </c>
      <c r="L100" s="4">
        <v>884000.18</v>
      </c>
      <c r="M100">
        <v>128.73</v>
      </c>
      <c r="N100">
        <v>1137.97</v>
      </c>
      <c r="O100" s="3">
        <v>0.0015</v>
      </c>
      <c r="P100" s="3">
        <v>0.0045</v>
      </c>
    </row>
    <row r="101" spans="1:16" ht="12.75">
      <c r="A101" s="2" t="s">
        <v>740</v>
      </c>
      <c r="H101" s="2">
        <v>5.41</v>
      </c>
      <c r="K101" s="5">
        <v>0.037</v>
      </c>
      <c r="N101" s="2">
        <v>1137.97</v>
      </c>
      <c r="O101" s="5">
        <v>0.0015</v>
      </c>
      <c r="P101" s="5">
        <v>0.0045</v>
      </c>
    </row>
    <row r="102" ht="12.75">
      <c r="A102" t="s">
        <v>741</v>
      </c>
    </row>
    <row r="103" spans="1:16" ht="12.75">
      <c r="A103" t="s">
        <v>742</v>
      </c>
      <c r="C103">
        <v>1109594</v>
      </c>
      <c r="D103" t="s">
        <v>116</v>
      </c>
      <c r="E103" t="s">
        <v>219</v>
      </c>
      <c r="F103" t="s">
        <v>29</v>
      </c>
      <c r="G103" t="s">
        <v>743</v>
      </c>
      <c r="H103">
        <v>1.38</v>
      </c>
      <c r="I103" t="s">
        <v>16</v>
      </c>
      <c r="J103" s="3">
        <v>0.069</v>
      </c>
      <c r="K103" s="3">
        <v>0.0407</v>
      </c>
      <c r="L103" s="4">
        <v>152000</v>
      </c>
      <c r="M103">
        <v>122.19</v>
      </c>
      <c r="N103">
        <v>185.73</v>
      </c>
      <c r="O103" s="3">
        <v>0.0007</v>
      </c>
      <c r="P103" s="3">
        <v>0.0007</v>
      </c>
    </row>
    <row r="104" spans="1:16" ht="12.75">
      <c r="A104" s="2" t="s">
        <v>744</v>
      </c>
      <c r="H104" s="2">
        <v>1.38</v>
      </c>
      <c r="K104" s="5">
        <v>0.0407</v>
      </c>
      <c r="N104" s="2">
        <v>185.73</v>
      </c>
      <c r="O104" s="5">
        <v>0.0007</v>
      </c>
      <c r="P104" s="5">
        <v>0.0007</v>
      </c>
    </row>
    <row r="105" spans="1:16" ht="12.75">
      <c r="A105" s="2" t="s">
        <v>641</v>
      </c>
      <c r="H105" s="2">
        <v>3.21</v>
      </c>
      <c r="K105" s="5">
        <v>0.0415</v>
      </c>
      <c r="N105" s="2">
        <v>8503.89</v>
      </c>
      <c r="O105" s="5">
        <v>0.0007</v>
      </c>
      <c r="P105" s="5">
        <v>0.0336</v>
      </c>
    </row>
    <row r="106" spans="1:16" ht="12.75">
      <c r="A106" s="2" t="s">
        <v>642</v>
      </c>
      <c r="H106" s="2">
        <v>0</v>
      </c>
      <c r="N106" s="2">
        <v>0</v>
      </c>
      <c r="O106" s="5">
        <v>0</v>
      </c>
      <c r="P106" s="5">
        <v>0</v>
      </c>
    </row>
    <row r="107" ht="12.75">
      <c r="A107" t="s">
        <v>745</v>
      </c>
    </row>
    <row r="108" spans="1:16" ht="12.75">
      <c r="A108" t="s">
        <v>746</v>
      </c>
      <c r="C108">
        <v>1087717</v>
      </c>
      <c r="D108" t="s">
        <v>747</v>
      </c>
      <c r="E108" t="s">
        <v>748</v>
      </c>
      <c r="F108" t="s">
        <v>29</v>
      </c>
      <c r="G108" s="7">
        <v>37720</v>
      </c>
      <c r="H108">
        <v>0.59</v>
      </c>
      <c r="I108" t="s">
        <v>18</v>
      </c>
      <c r="K108" s="3">
        <v>0.2866</v>
      </c>
      <c r="L108" s="4">
        <v>94200</v>
      </c>
      <c r="M108">
        <v>90.26</v>
      </c>
      <c r="N108">
        <v>85.02</v>
      </c>
      <c r="O108" s="3">
        <v>0.0005</v>
      </c>
      <c r="P108" s="3">
        <v>0.0003</v>
      </c>
    </row>
    <row r="109" spans="1:16" ht="12.75">
      <c r="A109" s="2" t="s">
        <v>749</v>
      </c>
      <c r="H109" s="2">
        <v>0.59</v>
      </c>
      <c r="K109" s="5">
        <v>0.2866</v>
      </c>
      <c r="N109" s="2">
        <v>85.02</v>
      </c>
      <c r="O109" s="5">
        <v>0.0005</v>
      </c>
      <c r="P109" s="5">
        <v>0.0003</v>
      </c>
    </row>
    <row r="110" spans="1:16" ht="12.75">
      <c r="A110" s="2" t="s">
        <v>105</v>
      </c>
      <c r="H110" s="2">
        <v>0.59</v>
      </c>
      <c r="K110" s="5">
        <v>0.2866</v>
      </c>
      <c r="N110" s="2">
        <v>85.02</v>
      </c>
      <c r="O110" s="5">
        <v>0.0005</v>
      </c>
      <c r="P110" s="5">
        <v>0.0003</v>
      </c>
    </row>
    <row r="111" spans="1:16" ht="12.75">
      <c r="A111" s="2" t="s">
        <v>517</v>
      </c>
      <c r="H111" s="2">
        <v>0</v>
      </c>
      <c r="N111" s="2">
        <v>0</v>
      </c>
      <c r="O111" s="5">
        <v>0</v>
      </c>
      <c r="P111" s="5">
        <v>0</v>
      </c>
    </row>
    <row r="112" spans="1:16" ht="12.75">
      <c r="A112" s="2" t="s">
        <v>36</v>
      </c>
      <c r="H112" s="2">
        <v>3.18</v>
      </c>
      <c r="K112" s="5">
        <v>0.0439</v>
      </c>
      <c r="N112" s="2">
        <v>8588.91</v>
      </c>
      <c r="O112" s="5">
        <v>0.0007</v>
      </c>
      <c r="P112" s="5">
        <v>0.034</v>
      </c>
    </row>
    <row r="113" ht="12.75">
      <c r="A113" t="s">
        <v>37</v>
      </c>
    </row>
    <row r="114" spans="1:16" ht="12.75">
      <c r="A114" s="2" t="s">
        <v>750</v>
      </c>
      <c r="H114" s="2">
        <v>0</v>
      </c>
      <c r="N114" s="2">
        <v>0</v>
      </c>
      <c r="O114" s="5">
        <v>0</v>
      </c>
      <c r="P114" s="5">
        <v>0</v>
      </c>
    </row>
    <row r="115" spans="1:16" ht="12.75">
      <c r="A115" s="2" t="s">
        <v>751</v>
      </c>
      <c r="H115" s="2">
        <v>0</v>
      </c>
      <c r="N115" s="2">
        <v>0</v>
      </c>
      <c r="O115" s="5">
        <v>0</v>
      </c>
      <c r="P115" s="5">
        <v>0</v>
      </c>
    </row>
    <row r="116" spans="1:16" ht="12.75">
      <c r="A116" s="2" t="s">
        <v>38</v>
      </c>
      <c r="H116" s="2">
        <v>0</v>
      </c>
      <c r="N116" s="2">
        <v>0</v>
      </c>
      <c r="O116" s="5">
        <v>0</v>
      </c>
      <c r="P116" s="5">
        <v>0</v>
      </c>
    </row>
    <row r="117" spans="1:16" ht="12.75">
      <c r="A117" s="2" t="s">
        <v>752</v>
      </c>
      <c r="H117" s="2">
        <v>3.18</v>
      </c>
      <c r="K117" s="5">
        <v>0.0439</v>
      </c>
      <c r="N117" s="2">
        <v>8588.91</v>
      </c>
      <c r="O117" s="5">
        <v>0.0007</v>
      </c>
      <c r="P117" s="5">
        <v>0.034</v>
      </c>
    </row>
  </sheetData>
  <sheetProtection password="C645" sheet="1" objects="1" scenarios="1"/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גיליון17"/>
  <dimension ref="A1:P19"/>
  <sheetViews>
    <sheetView rightToLeft="1" workbookViewId="0" topLeftCell="A1">
      <selection activeCell="A6" sqref="A6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5" ht="12.75">
      <c r="B4" s="15" t="s">
        <v>640</v>
      </c>
      <c r="C4" s="16"/>
      <c r="D4" s="16"/>
      <c r="E4" s="16"/>
    </row>
    <row r="5" spans="2:3" ht="12.75">
      <c r="B5" s="15"/>
      <c r="C5" s="16"/>
    </row>
    <row r="7" spans="3:16" ht="12.75">
      <c r="C7" s="2" t="s">
        <v>3</v>
      </c>
      <c r="D7" s="2" t="s">
        <v>102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8</v>
      </c>
      <c r="L7" s="2" t="s">
        <v>43</v>
      </c>
      <c r="M7" s="2" t="s">
        <v>44</v>
      </c>
      <c r="N7" s="2" t="s">
        <v>638</v>
      </c>
      <c r="O7" s="2" t="s">
        <v>103</v>
      </c>
      <c r="P7" s="2" t="s">
        <v>10</v>
      </c>
    </row>
    <row r="8" spans="7:16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49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s="2" t="s">
        <v>641</v>
      </c>
      <c r="H10" s="2">
        <v>0</v>
      </c>
      <c r="N10" s="2">
        <v>0</v>
      </c>
      <c r="O10" s="5">
        <v>0</v>
      </c>
      <c r="P10" s="5">
        <v>0</v>
      </c>
    </row>
    <row r="11" spans="1:16" ht="12.75">
      <c r="A11" s="2" t="s">
        <v>642</v>
      </c>
      <c r="H11" s="2">
        <v>0</v>
      </c>
      <c r="N11" s="2">
        <v>0</v>
      </c>
      <c r="O11" s="5">
        <v>0</v>
      </c>
      <c r="P11" s="5">
        <v>0</v>
      </c>
    </row>
    <row r="12" spans="1:16" ht="12.75">
      <c r="A12" s="2" t="s">
        <v>643</v>
      </c>
      <c r="H12" s="2">
        <v>0</v>
      </c>
      <c r="N12" s="2">
        <v>0</v>
      </c>
      <c r="O12" s="5">
        <v>0</v>
      </c>
      <c r="P12" s="5">
        <v>0</v>
      </c>
    </row>
    <row r="13" spans="1:16" ht="12.75">
      <c r="A13" s="2" t="s">
        <v>517</v>
      </c>
      <c r="H13" s="2">
        <v>0</v>
      </c>
      <c r="N13" s="2">
        <v>0</v>
      </c>
      <c r="O13" s="5">
        <v>0</v>
      </c>
      <c r="P13" s="5">
        <v>0</v>
      </c>
    </row>
    <row r="14" spans="1:16" ht="12.75">
      <c r="A14" s="2" t="s">
        <v>36</v>
      </c>
      <c r="H14" s="2">
        <v>0</v>
      </c>
      <c r="N14" s="2">
        <v>0</v>
      </c>
      <c r="O14" s="5">
        <v>0</v>
      </c>
      <c r="P14" s="5">
        <v>0</v>
      </c>
    </row>
    <row r="15" ht="12.75">
      <c r="A15" t="s">
        <v>37</v>
      </c>
    </row>
    <row r="16" spans="1:16" ht="12.75">
      <c r="A16" s="2" t="s">
        <v>644</v>
      </c>
      <c r="H16" s="2">
        <v>0</v>
      </c>
      <c r="N16" s="2">
        <v>0</v>
      </c>
      <c r="O16" s="5">
        <v>0</v>
      </c>
      <c r="P16" s="5">
        <v>0</v>
      </c>
    </row>
    <row r="17" spans="1:16" ht="12.75">
      <c r="A17" s="2" t="s">
        <v>645</v>
      </c>
      <c r="H17" s="2">
        <v>0</v>
      </c>
      <c r="N17" s="2">
        <v>0</v>
      </c>
      <c r="O17" s="5">
        <v>0</v>
      </c>
      <c r="P17" s="5">
        <v>0</v>
      </c>
    </row>
    <row r="18" spans="1:16" ht="12.75">
      <c r="A18" s="2" t="s">
        <v>38</v>
      </c>
      <c r="H18" s="2">
        <v>0</v>
      </c>
      <c r="N18" s="2">
        <v>0</v>
      </c>
      <c r="O18" s="5">
        <v>0</v>
      </c>
      <c r="P18" s="5">
        <v>0</v>
      </c>
    </row>
    <row r="19" spans="1:16" ht="12.75">
      <c r="A19" s="2" t="s">
        <v>108</v>
      </c>
      <c r="H19" s="2">
        <v>0</v>
      </c>
      <c r="N19" s="2">
        <v>0</v>
      </c>
      <c r="O19" s="5">
        <v>0</v>
      </c>
      <c r="P19" s="5">
        <v>0</v>
      </c>
    </row>
  </sheetData>
  <sheetProtection password="C645" sheet="1" objects="1" scenarios="1"/>
  <mergeCells count="5">
    <mergeCell ref="B4:E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גיליון18"/>
  <dimension ref="A1:O16"/>
  <sheetViews>
    <sheetView rightToLeft="1" workbookViewId="0" topLeftCell="A1">
      <selection activeCell="A6" sqref="A6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4" ht="12.75">
      <c r="B4" s="15" t="s">
        <v>637</v>
      </c>
      <c r="C4" s="16"/>
      <c r="D4" s="16"/>
    </row>
    <row r="5" spans="2:3" ht="12.75">
      <c r="B5" s="15"/>
      <c r="C5" s="16"/>
    </row>
    <row r="7" spans="3:15" ht="12.75">
      <c r="C7" s="2" t="s">
        <v>3</v>
      </c>
      <c r="D7" s="2" t="s">
        <v>4</v>
      </c>
      <c r="E7" s="2" t="s">
        <v>5</v>
      </c>
      <c r="F7" s="2" t="s">
        <v>41</v>
      </c>
      <c r="G7" s="2" t="s">
        <v>42</v>
      </c>
      <c r="H7" s="2" t="s">
        <v>6</v>
      </c>
      <c r="I7" s="2" t="s">
        <v>7</v>
      </c>
      <c r="J7" s="2" t="s">
        <v>8</v>
      </c>
      <c r="K7" s="2" t="s">
        <v>43</v>
      </c>
      <c r="L7" s="2" t="s">
        <v>44</v>
      </c>
      <c r="M7" s="2" t="s">
        <v>638</v>
      </c>
      <c r="N7" s="2" t="s">
        <v>45</v>
      </c>
      <c r="O7" s="2" t="s">
        <v>10</v>
      </c>
    </row>
    <row r="8" spans="6:15" ht="12.75">
      <c r="F8" t="s">
        <v>46</v>
      </c>
      <c r="G8" t="s">
        <v>47</v>
      </c>
      <c r="I8" t="s">
        <v>11</v>
      </c>
      <c r="J8" t="s">
        <v>11</v>
      </c>
      <c r="K8" t="s">
        <v>48</v>
      </c>
      <c r="L8" t="s">
        <v>49</v>
      </c>
      <c r="M8" t="s">
        <v>12</v>
      </c>
      <c r="N8" t="s">
        <v>11</v>
      </c>
      <c r="O8" t="s">
        <v>11</v>
      </c>
    </row>
    <row r="9" ht="12.75">
      <c r="A9" t="s">
        <v>50</v>
      </c>
    </row>
    <row r="10" ht="12.75">
      <c r="A10" t="s">
        <v>13</v>
      </c>
    </row>
    <row r="11" spans="1:15" ht="12.75">
      <c r="A11" s="2" t="s">
        <v>36</v>
      </c>
      <c r="G11" s="2">
        <v>0</v>
      </c>
      <c r="M11" s="2">
        <v>0</v>
      </c>
      <c r="N11" s="5">
        <v>0</v>
      </c>
      <c r="O11" s="5">
        <v>0</v>
      </c>
    </row>
    <row r="12" ht="12.75">
      <c r="A12" t="s">
        <v>37</v>
      </c>
    </row>
    <row r="13" spans="1:15" ht="12.75">
      <c r="A13" s="2" t="s">
        <v>639</v>
      </c>
      <c r="G13" s="2">
        <v>0</v>
      </c>
      <c r="M13" s="2">
        <v>0</v>
      </c>
      <c r="N13" s="5">
        <v>0</v>
      </c>
      <c r="O13" s="5">
        <v>0</v>
      </c>
    </row>
    <row r="14" spans="1:15" ht="12.75">
      <c r="A14" s="2" t="s">
        <v>99</v>
      </c>
      <c r="G14" s="2">
        <v>0</v>
      </c>
      <c r="M14" s="2">
        <v>0</v>
      </c>
      <c r="N14" s="5">
        <v>0</v>
      </c>
      <c r="O14" s="5">
        <v>0</v>
      </c>
    </row>
    <row r="15" spans="1:15" ht="12.75">
      <c r="A15" s="2" t="s">
        <v>38</v>
      </c>
      <c r="G15" s="2">
        <v>0</v>
      </c>
      <c r="M15" s="2">
        <v>0</v>
      </c>
      <c r="N15" s="5">
        <v>0</v>
      </c>
      <c r="O15" s="5">
        <v>0</v>
      </c>
    </row>
    <row r="16" spans="1:15" ht="12.75">
      <c r="A16" s="2" t="s">
        <v>100</v>
      </c>
      <c r="G16" s="2">
        <v>0</v>
      </c>
      <c r="M16" s="2">
        <v>0</v>
      </c>
      <c r="N16" s="5">
        <v>0</v>
      </c>
      <c r="O16" s="5">
        <v>0</v>
      </c>
    </row>
  </sheetData>
  <sheetProtection password="C645" sheet="1" objects="1" scenarios="1"/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גיליון19"/>
  <dimension ref="A1:P21"/>
  <sheetViews>
    <sheetView rightToLeft="1" workbookViewId="0" topLeftCell="A1">
      <selection activeCell="A6" sqref="A6"/>
    </sheetView>
  </sheetViews>
  <sheetFormatPr defaultColWidth="9.140625" defaultRowHeight="12.75"/>
  <cols>
    <col min="1" max="1" width="18.4218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630</v>
      </c>
      <c r="C4" s="16"/>
    </row>
    <row r="5" spans="2:3" ht="12.75">
      <c r="B5" s="15"/>
      <c r="C5" s="16"/>
    </row>
    <row r="7" spans="3:16" ht="12.75">
      <c r="C7" s="2" t="s">
        <v>3</v>
      </c>
      <c r="D7" s="2" t="s">
        <v>631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8</v>
      </c>
      <c r="L7" s="2" t="s">
        <v>43</v>
      </c>
      <c r="M7" s="2" t="s">
        <v>44</v>
      </c>
      <c r="N7" s="2" t="s">
        <v>9</v>
      </c>
      <c r="O7" s="2" t="s">
        <v>45</v>
      </c>
      <c r="P7" s="2" t="s">
        <v>10</v>
      </c>
    </row>
    <row r="8" spans="7:16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49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s="2" t="s">
        <v>632</v>
      </c>
      <c r="H10" s="2">
        <v>0</v>
      </c>
      <c r="N10" s="2">
        <v>0</v>
      </c>
      <c r="O10" s="5">
        <v>0</v>
      </c>
      <c r="P10" s="5">
        <v>0</v>
      </c>
    </row>
    <row r="11" spans="1:16" ht="12.75">
      <c r="A11" s="2" t="s">
        <v>633</v>
      </c>
      <c r="H11" s="2">
        <v>0</v>
      </c>
      <c r="N11" s="2">
        <v>0</v>
      </c>
      <c r="O11" s="5">
        <v>0</v>
      </c>
      <c r="P11" s="5">
        <v>0</v>
      </c>
    </row>
    <row r="12" ht="12.75">
      <c r="A12" t="s">
        <v>634</v>
      </c>
    </row>
    <row r="13" spans="1:16" ht="12.75">
      <c r="A13" s="2" t="s">
        <v>635</v>
      </c>
      <c r="H13" s="2">
        <v>0</v>
      </c>
      <c r="N13" s="2">
        <v>0</v>
      </c>
      <c r="O13" s="5">
        <v>0</v>
      </c>
      <c r="P13" s="5">
        <v>0</v>
      </c>
    </row>
    <row r="14" spans="1:16" ht="12.75">
      <c r="A14" s="2" t="s">
        <v>36</v>
      </c>
      <c r="H14" s="2">
        <v>0</v>
      </c>
      <c r="N14" s="2">
        <v>0</v>
      </c>
      <c r="O14" s="5">
        <v>0</v>
      </c>
      <c r="P14" s="5">
        <v>0</v>
      </c>
    </row>
    <row r="15" ht="12.75">
      <c r="A15" t="s">
        <v>37</v>
      </c>
    </row>
    <row r="16" spans="1:16" ht="12.75">
      <c r="A16" s="2" t="s">
        <v>632</v>
      </c>
      <c r="H16" s="2">
        <v>0</v>
      </c>
      <c r="N16" s="2">
        <v>0</v>
      </c>
      <c r="O16" s="5">
        <v>0</v>
      </c>
      <c r="P16" s="5">
        <v>0</v>
      </c>
    </row>
    <row r="17" spans="1:16" ht="12.75">
      <c r="A17" s="2" t="s">
        <v>633</v>
      </c>
      <c r="H17" s="2">
        <v>0</v>
      </c>
      <c r="N17" s="2">
        <v>0</v>
      </c>
      <c r="O17" s="5">
        <v>0</v>
      </c>
      <c r="P17" s="5">
        <v>0</v>
      </c>
    </row>
    <row r="18" ht="12.75">
      <c r="A18" t="s">
        <v>634</v>
      </c>
    </row>
    <row r="19" spans="1:16" ht="12.75">
      <c r="A19" s="2" t="s">
        <v>635</v>
      </c>
      <c r="H19" s="2">
        <v>0</v>
      </c>
      <c r="N19" s="2">
        <v>0</v>
      </c>
      <c r="O19" s="5">
        <v>0</v>
      </c>
      <c r="P19" s="5">
        <v>0</v>
      </c>
    </row>
    <row r="20" spans="1:16" ht="12.75">
      <c r="A20" s="2" t="s">
        <v>38</v>
      </c>
      <c r="H20" s="2">
        <v>0</v>
      </c>
      <c r="N20" s="2">
        <v>0</v>
      </c>
      <c r="O20" s="5">
        <v>0</v>
      </c>
      <c r="P20" s="5">
        <v>0</v>
      </c>
    </row>
    <row r="21" spans="1:16" ht="12.75">
      <c r="A21" s="2" t="s">
        <v>636</v>
      </c>
      <c r="H21" s="2">
        <v>0</v>
      </c>
      <c r="N21" s="2">
        <v>0</v>
      </c>
      <c r="O21" s="5">
        <v>0</v>
      </c>
      <c r="P21" s="5">
        <v>0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A1:O10"/>
  <sheetViews>
    <sheetView rightToLeft="1" workbookViewId="0" topLeftCell="A1">
      <selection activeCell="A6" sqref="A6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4" ht="12.75">
      <c r="B4" s="15" t="s">
        <v>940</v>
      </c>
      <c r="C4" s="16"/>
      <c r="D4" s="16"/>
    </row>
    <row r="5" spans="2:3" ht="12.75">
      <c r="B5" s="15"/>
      <c r="C5" s="16"/>
    </row>
    <row r="7" spans="3:15" ht="12.75">
      <c r="C7" s="2" t="s">
        <v>941</v>
      </c>
      <c r="D7" s="2" t="s">
        <v>942</v>
      </c>
      <c r="E7" s="2" t="s">
        <v>943</v>
      </c>
      <c r="F7" s="2" t="s">
        <v>944</v>
      </c>
      <c r="G7" s="2" t="s">
        <v>5</v>
      </c>
      <c r="H7" s="2" t="s">
        <v>945</v>
      </c>
      <c r="I7" s="2" t="s">
        <v>42</v>
      </c>
      <c r="J7" s="2" t="s">
        <v>6</v>
      </c>
      <c r="K7" s="2" t="s">
        <v>946</v>
      </c>
      <c r="L7" s="2" t="s">
        <v>947</v>
      </c>
      <c r="M7" s="2" t="s">
        <v>43</v>
      </c>
      <c r="N7" s="2" t="s">
        <v>934</v>
      </c>
      <c r="O7" s="2" t="s">
        <v>10</v>
      </c>
    </row>
    <row r="8" spans="8:15" ht="12.75">
      <c r="H8" t="s">
        <v>46</v>
      </c>
      <c r="I8" t="s">
        <v>47</v>
      </c>
      <c r="K8" t="s">
        <v>11</v>
      </c>
      <c r="L8" t="s">
        <v>11</v>
      </c>
      <c r="M8" t="s">
        <v>48</v>
      </c>
      <c r="N8" t="s">
        <v>12</v>
      </c>
      <c r="O8" t="s">
        <v>11</v>
      </c>
    </row>
    <row r="9" ht="12.75">
      <c r="A9" t="s">
        <v>948</v>
      </c>
    </row>
    <row r="10" spans="1:15" ht="12.75">
      <c r="A10" s="2" t="s">
        <v>949</v>
      </c>
      <c r="I10" s="2">
        <v>0</v>
      </c>
      <c r="N10" s="2">
        <v>0</v>
      </c>
      <c r="O10" s="5">
        <v>0</v>
      </c>
    </row>
  </sheetData>
  <sheetProtection password="C645" sheet="1" objects="1" scenarios="1"/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גיליון20"/>
  <dimension ref="A1:I11"/>
  <sheetViews>
    <sheetView rightToLeft="1" workbookViewId="0" topLeftCell="A1">
      <selection activeCell="A6" sqref="A6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628</v>
      </c>
      <c r="C4" s="16"/>
    </row>
    <row r="5" spans="2:3" ht="12.75">
      <c r="B5" s="15"/>
      <c r="C5" s="16"/>
    </row>
    <row r="7" spans="3:7" ht="12.75">
      <c r="C7" s="2" t="s">
        <v>3</v>
      </c>
      <c r="D7" s="2" t="s">
        <v>102</v>
      </c>
      <c r="E7" s="2" t="s">
        <v>6</v>
      </c>
      <c r="F7" s="2" t="s">
        <v>43</v>
      </c>
      <c r="G7" s="2" t="s">
        <v>44</v>
      </c>
    </row>
    <row r="8" spans="6:7" ht="12.75">
      <c r="F8" t="s">
        <v>48</v>
      </c>
      <c r="G8" t="s">
        <v>49</v>
      </c>
    </row>
    <row r="9" spans="1:6" ht="12.75">
      <c r="A9" s="2" t="s">
        <v>36</v>
      </c>
      <c r="F9" s="2">
        <v>0</v>
      </c>
    </row>
    <row r="10" spans="1:6" ht="12.75">
      <c r="A10" s="2" t="s">
        <v>38</v>
      </c>
      <c r="F10" s="2">
        <v>0</v>
      </c>
    </row>
    <row r="11" spans="1:6" ht="12.75">
      <c r="A11" s="2" t="s">
        <v>629</v>
      </c>
      <c r="F11" s="2">
        <v>0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גיליון21"/>
  <dimension ref="A1:J13"/>
  <sheetViews>
    <sheetView rightToLeft="1" workbookViewId="0" topLeftCell="A1">
      <selection activeCell="A6" sqref="A6"/>
    </sheetView>
  </sheetViews>
  <sheetFormatPr defaultColWidth="9.140625" defaultRowHeight="12.75"/>
  <cols>
    <col min="1" max="1" width="11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626</v>
      </c>
      <c r="C4" s="16"/>
    </row>
    <row r="5" spans="2:3" ht="12.75">
      <c r="B5" s="15"/>
      <c r="C5" s="16"/>
    </row>
    <row r="7" spans="3:10" ht="12.75">
      <c r="C7" s="2" t="s">
        <v>3</v>
      </c>
      <c r="D7" s="2" t="s">
        <v>102</v>
      </c>
      <c r="E7" s="2" t="s">
        <v>6</v>
      </c>
      <c r="F7" s="2" t="s">
        <v>43</v>
      </c>
      <c r="G7" s="2" t="s">
        <v>44</v>
      </c>
      <c r="H7" s="2" t="s">
        <v>9</v>
      </c>
      <c r="I7" s="2" t="s">
        <v>45</v>
      </c>
      <c r="J7" s="2" t="s">
        <v>10</v>
      </c>
    </row>
    <row r="8" spans="6:10" ht="12.75">
      <c r="F8" t="s">
        <v>48</v>
      </c>
      <c r="G8" t="s">
        <v>49</v>
      </c>
      <c r="H8" t="s">
        <v>12</v>
      </c>
      <c r="I8" t="s">
        <v>11</v>
      </c>
      <c r="J8" t="s">
        <v>11</v>
      </c>
    </row>
    <row r="9" ht="12.75">
      <c r="A9" t="s">
        <v>13</v>
      </c>
    </row>
    <row r="10" spans="1:10" ht="12.75">
      <c r="A10" s="2" t="s">
        <v>36</v>
      </c>
      <c r="F10" s="2">
        <v>0</v>
      </c>
      <c r="H10" s="2">
        <v>0</v>
      </c>
      <c r="I10" s="5">
        <v>0</v>
      </c>
      <c r="J10" s="5">
        <v>0</v>
      </c>
    </row>
    <row r="11" ht="12.75">
      <c r="A11" t="s">
        <v>37</v>
      </c>
    </row>
    <row r="12" spans="1:10" ht="12.75">
      <c r="A12" s="2" t="s">
        <v>38</v>
      </c>
      <c r="F12" s="2">
        <v>0</v>
      </c>
      <c r="H12" s="2">
        <v>0</v>
      </c>
      <c r="I12" s="5">
        <v>0</v>
      </c>
      <c r="J12" s="5">
        <v>0</v>
      </c>
    </row>
    <row r="13" spans="1:10" ht="12.75">
      <c r="A13" s="2" t="s">
        <v>627</v>
      </c>
      <c r="F13" s="2">
        <v>0</v>
      </c>
      <c r="H13" s="2">
        <v>0</v>
      </c>
      <c r="I13" s="5">
        <v>0</v>
      </c>
      <c r="J13" s="5">
        <v>0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גיליון22"/>
  <dimension ref="A1:J11"/>
  <sheetViews>
    <sheetView rightToLeft="1" workbookViewId="0" topLeftCell="A1">
      <selection activeCell="A6" sqref="A6"/>
    </sheetView>
  </sheetViews>
  <sheetFormatPr defaultColWidth="9.140625" defaultRowHeight="12.75"/>
  <cols>
    <col min="1" max="1" width="15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624</v>
      </c>
      <c r="C4" s="16"/>
    </row>
    <row r="5" spans="2:3" ht="12.75">
      <c r="B5" s="15"/>
      <c r="C5" s="16"/>
    </row>
    <row r="7" spans="3:10" ht="12.75">
      <c r="C7" s="2" t="s">
        <v>3</v>
      </c>
      <c r="D7" s="2" t="s">
        <v>102</v>
      </c>
      <c r="E7" s="2" t="s">
        <v>6</v>
      </c>
      <c r="F7" s="2" t="s">
        <v>43</v>
      </c>
      <c r="G7" s="2" t="s">
        <v>44</v>
      </c>
      <c r="H7" s="2" t="s">
        <v>9</v>
      </c>
      <c r="I7" s="2" t="s">
        <v>45</v>
      </c>
      <c r="J7" s="2" t="s">
        <v>10</v>
      </c>
    </row>
    <row r="8" spans="6:10" ht="12.75">
      <c r="F8" t="s">
        <v>48</v>
      </c>
      <c r="G8" t="s">
        <v>49</v>
      </c>
      <c r="H8" t="s">
        <v>12</v>
      </c>
      <c r="I8" t="s">
        <v>11</v>
      </c>
      <c r="J8" t="s">
        <v>11</v>
      </c>
    </row>
    <row r="9" spans="1:10" ht="12.75">
      <c r="A9" s="2" t="s">
        <v>36</v>
      </c>
      <c r="F9" s="2">
        <v>0</v>
      </c>
      <c r="H9" s="2">
        <v>0</v>
      </c>
      <c r="I9" s="5">
        <v>0</v>
      </c>
      <c r="J9" s="5">
        <v>0</v>
      </c>
    </row>
    <row r="10" spans="1:10" ht="12.75">
      <c r="A10" s="2" t="s">
        <v>38</v>
      </c>
      <c r="F10" s="2">
        <v>0</v>
      </c>
      <c r="H10" s="2">
        <v>0</v>
      </c>
      <c r="I10" s="5">
        <v>0</v>
      </c>
      <c r="J10" s="5">
        <v>0</v>
      </c>
    </row>
    <row r="11" spans="1:10" ht="12.75">
      <c r="A11" s="2" t="s">
        <v>625</v>
      </c>
      <c r="F11" s="2">
        <v>0</v>
      </c>
      <c r="H11" s="2">
        <v>0</v>
      </c>
      <c r="I11" s="5">
        <v>0</v>
      </c>
      <c r="J11" s="5">
        <v>0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גיליון23"/>
  <dimension ref="A1:L11"/>
  <sheetViews>
    <sheetView rightToLeft="1" workbookViewId="0" topLeftCell="A1">
      <selection activeCell="A6" sqref="A6"/>
    </sheetView>
  </sheetViews>
  <sheetFormatPr defaultColWidth="9.140625" defaultRowHeight="12.75"/>
  <cols>
    <col min="1" max="1" width="33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8.421875" style="0" bestFit="1" customWidth="1"/>
    <col min="8" max="8" width="8.00390625" style="0" bestFit="1" customWidth="1"/>
    <col min="9" max="9" width="5.7109375" style="0" bestFit="1" customWidth="1"/>
    <col min="10" max="10" width="8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622</v>
      </c>
      <c r="C4" s="16"/>
    </row>
    <row r="5" spans="2:3" ht="12.75">
      <c r="B5" s="15"/>
      <c r="C5" s="16"/>
    </row>
    <row r="7" spans="3:12" ht="12.75">
      <c r="C7" s="2" t="s">
        <v>3</v>
      </c>
      <c r="D7" s="2" t="s">
        <v>102</v>
      </c>
      <c r="E7" s="2" t="s">
        <v>4</v>
      </c>
      <c r="F7" s="2" t="s">
        <v>5</v>
      </c>
      <c r="G7" s="2" t="s">
        <v>6</v>
      </c>
      <c r="H7" s="2" t="s">
        <v>43</v>
      </c>
      <c r="I7" s="2" t="s">
        <v>44</v>
      </c>
      <c r="J7" s="2" t="s">
        <v>9</v>
      </c>
      <c r="K7" s="2" t="s">
        <v>45</v>
      </c>
      <c r="L7" s="2" t="s">
        <v>10</v>
      </c>
    </row>
    <row r="8" spans="8:12" ht="12.75">
      <c r="H8" t="s">
        <v>48</v>
      </c>
      <c r="I8" t="s">
        <v>49</v>
      </c>
      <c r="J8" t="s">
        <v>12</v>
      </c>
      <c r="K8" t="s">
        <v>11</v>
      </c>
      <c r="L8" t="s">
        <v>11</v>
      </c>
    </row>
    <row r="9" spans="1:12" ht="12.75">
      <c r="A9" s="2" t="s">
        <v>36</v>
      </c>
      <c r="H9" s="2">
        <v>0</v>
      </c>
      <c r="J9" s="2">
        <v>0</v>
      </c>
      <c r="K9" s="5">
        <v>0</v>
      </c>
      <c r="L9" s="5">
        <v>0</v>
      </c>
    </row>
    <row r="10" spans="1:12" ht="12.75">
      <c r="A10" s="2" t="s">
        <v>38</v>
      </c>
      <c r="H10" s="2">
        <v>0</v>
      </c>
      <c r="J10" s="2">
        <v>0</v>
      </c>
      <c r="K10" s="5">
        <v>0</v>
      </c>
      <c r="L10" s="5">
        <v>0</v>
      </c>
    </row>
    <row r="11" spans="1:12" ht="12.75">
      <c r="A11" s="2" t="s">
        <v>623</v>
      </c>
      <c r="H11" s="2">
        <v>0</v>
      </c>
      <c r="J11" s="2">
        <v>0</v>
      </c>
      <c r="K11" s="5">
        <v>0</v>
      </c>
      <c r="L11" s="5">
        <v>0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גיליון24"/>
  <dimension ref="A1:I113"/>
  <sheetViews>
    <sheetView rightToLeft="1" workbookViewId="0" topLeftCell="A1">
      <selection activeCell="A6" sqref="A6"/>
    </sheetView>
  </sheetViews>
  <sheetFormatPr defaultColWidth="9.140625" defaultRowHeight="12.75"/>
  <cols>
    <col min="1" max="1" width="36.8515625" style="0" bestFit="1" customWidth="1"/>
    <col min="3" max="3" width="14.00390625" style="0" bestFit="1" customWidth="1"/>
    <col min="4" max="4" width="8.421875" style="0" bestFit="1" customWidth="1"/>
    <col min="5" max="5" width="10.140625" style="0" bestFit="1" customWidth="1"/>
    <col min="6" max="6" width="8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509</v>
      </c>
      <c r="C4" s="16"/>
    </row>
    <row r="5" spans="2:3" ht="12.75">
      <c r="B5" s="15"/>
      <c r="C5" s="16"/>
    </row>
    <row r="7" spans="3:9" ht="12.75">
      <c r="C7" s="2" t="s">
        <v>3</v>
      </c>
      <c r="D7" s="2" t="s">
        <v>6</v>
      </c>
      <c r="E7" s="2" t="s">
        <v>43</v>
      </c>
      <c r="F7" s="2" t="s">
        <v>44</v>
      </c>
      <c r="G7" s="2" t="s">
        <v>9</v>
      </c>
      <c r="H7" s="2" t="s">
        <v>45</v>
      </c>
      <c r="I7" s="2" t="s">
        <v>10</v>
      </c>
    </row>
    <row r="8" spans="5:9" ht="12.75">
      <c r="E8" t="s">
        <v>48</v>
      </c>
      <c r="F8" t="s">
        <v>49</v>
      </c>
      <c r="G8" t="s">
        <v>12</v>
      </c>
      <c r="H8" t="s">
        <v>11</v>
      </c>
      <c r="I8" t="s">
        <v>11</v>
      </c>
    </row>
    <row r="9" ht="12.75">
      <c r="A9" t="s">
        <v>13</v>
      </c>
    </row>
    <row r="10" spans="1:9" ht="12.75">
      <c r="A10" s="2" t="s">
        <v>510</v>
      </c>
      <c r="E10" s="2">
        <v>0</v>
      </c>
      <c r="G10" s="2">
        <v>0</v>
      </c>
      <c r="H10" s="5">
        <v>0</v>
      </c>
      <c r="I10" s="5">
        <v>0</v>
      </c>
    </row>
    <row r="11" spans="1:9" ht="12.75">
      <c r="A11" s="2" t="s">
        <v>511</v>
      </c>
      <c r="E11" s="2">
        <v>0</v>
      </c>
      <c r="G11" s="2">
        <v>0</v>
      </c>
      <c r="H11" s="5">
        <v>0</v>
      </c>
      <c r="I11" s="5">
        <v>0</v>
      </c>
    </row>
    <row r="12" ht="12.75">
      <c r="A12" t="s">
        <v>512</v>
      </c>
    </row>
    <row r="13" spans="1:9" ht="12.75">
      <c r="A13" t="s">
        <v>513</v>
      </c>
      <c r="C13">
        <v>1102276</v>
      </c>
      <c r="D13" t="s">
        <v>16</v>
      </c>
      <c r="E13" s="4">
        <v>7235</v>
      </c>
      <c r="F13">
        <v>141.65</v>
      </c>
      <c r="G13">
        <v>10.25</v>
      </c>
      <c r="H13" s="3">
        <v>0</v>
      </c>
      <c r="I13" s="3">
        <v>0</v>
      </c>
    </row>
    <row r="14" spans="1:9" ht="12.75">
      <c r="A14" s="2" t="s">
        <v>514</v>
      </c>
      <c r="E14" s="6">
        <v>7235</v>
      </c>
      <c r="G14" s="2">
        <v>10.25</v>
      </c>
      <c r="H14" s="5">
        <v>0</v>
      </c>
      <c r="I14" s="5">
        <v>0</v>
      </c>
    </row>
    <row r="15" spans="1:9" ht="12.75">
      <c r="A15" s="2" t="s">
        <v>515</v>
      </c>
      <c r="E15" s="6">
        <v>7235</v>
      </c>
      <c r="G15" s="2">
        <v>10.25</v>
      </c>
      <c r="H15" s="5">
        <v>0</v>
      </c>
      <c r="I15" s="5">
        <v>0</v>
      </c>
    </row>
    <row r="16" spans="1:9" ht="12.75">
      <c r="A16" s="2" t="s">
        <v>516</v>
      </c>
      <c r="E16" s="2">
        <v>0</v>
      </c>
      <c r="G16" s="2">
        <v>0</v>
      </c>
      <c r="H16" s="5">
        <v>0</v>
      </c>
      <c r="I16" s="5">
        <v>0</v>
      </c>
    </row>
    <row r="17" spans="1:9" ht="12.75">
      <c r="A17" s="2" t="s">
        <v>517</v>
      </c>
      <c r="E17" s="2">
        <v>0</v>
      </c>
      <c r="G17" s="2">
        <v>0</v>
      </c>
      <c r="H17" s="5">
        <v>0</v>
      </c>
      <c r="I17" s="5">
        <v>0</v>
      </c>
    </row>
    <row r="18" spans="1:9" ht="12.75">
      <c r="A18" s="2" t="s">
        <v>518</v>
      </c>
      <c r="E18" s="2">
        <v>0</v>
      </c>
      <c r="G18" s="2">
        <v>0</v>
      </c>
      <c r="H18" s="5">
        <v>0</v>
      </c>
      <c r="I18" s="5">
        <v>0</v>
      </c>
    </row>
    <row r="19" spans="1:9" ht="12.75">
      <c r="A19" s="2" t="s">
        <v>36</v>
      </c>
      <c r="E19" s="6">
        <v>7235</v>
      </c>
      <c r="G19" s="2">
        <v>10.25</v>
      </c>
      <c r="H19" s="5">
        <v>0</v>
      </c>
      <c r="I19" s="5">
        <v>0</v>
      </c>
    </row>
    <row r="20" ht="12.75">
      <c r="A20" t="s">
        <v>37</v>
      </c>
    </row>
    <row r="21" ht="12.75">
      <c r="A21" t="s">
        <v>519</v>
      </c>
    </row>
    <row r="22" spans="1:9" ht="12.75">
      <c r="A22" t="s">
        <v>520</v>
      </c>
      <c r="C22" t="s">
        <v>521</v>
      </c>
      <c r="D22" t="s">
        <v>18</v>
      </c>
      <c r="E22" s="4">
        <v>79120.15</v>
      </c>
      <c r="F22">
        <v>1352</v>
      </c>
      <c r="G22" s="4">
        <v>1069.7</v>
      </c>
      <c r="H22" s="3">
        <v>0.0002</v>
      </c>
      <c r="I22" s="3">
        <v>0.0042</v>
      </c>
    </row>
    <row r="23" spans="1:9" ht="12.75">
      <c r="A23" s="2" t="s">
        <v>522</v>
      </c>
      <c r="E23" s="6">
        <v>79120.15</v>
      </c>
      <c r="G23" s="6">
        <v>1069.7</v>
      </c>
      <c r="H23" s="5">
        <v>0.0002</v>
      </c>
      <c r="I23" s="5">
        <v>0.0042</v>
      </c>
    </row>
    <row r="24" ht="12.75">
      <c r="A24" t="s">
        <v>523</v>
      </c>
    </row>
    <row r="25" spans="1:9" ht="12.75">
      <c r="A25" t="s">
        <v>524</v>
      </c>
      <c r="C25" t="s">
        <v>525</v>
      </c>
      <c r="D25" t="s">
        <v>18</v>
      </c>
      <c r="E25" s="4">
        <v>51904.2</v>
      </c>
      <c r="F25">
        <v>3104.5</v>
      </c>
      <c r="G25" s="4">
        <v>1611.37</v>
      </c>
      <c r="H25" s="3">
        <v>0</v>
      </c>
      <c r="I25" s="3">
        <v>0.0064</v>
      </c>
    </row>
    <row r="26" spans="1:9" ht="12.75">
      <c r="A26" s="2" t="s">
        <v>526</v>
      </c>
      <c r="E26" s="6">
        <v>51904.2</v>
      </c>
      <c r="G26" s="6">
        <v>1611.37</v>
      </c>
      <c r="H26" s="5">
        <v>0</v>
      </c>
      <c r="I26" s="5">
        <v>0.0064</v>
      </c>
    </row>
    <row r="27" ht="12.75">
      <c r="A27" t="s">
        <v>527</v>
      </c>
    </row>
    <row r="28" spans="1:9" ht="12.75">
      <c r="A28" t="s">
        <v>528</v>
      </c>
      <c r="C28" t="s">
        <v>529</v>
      </c>
      <c r="D28" t="s">
        <v>18</v>
      </c>
      <c r="E28" s="4">
        <v>23236</v>
      </c>
      <c r="F28">
        <v>3595</v>
      </c>
      <c r="G28">
        <v>835.33</v>
      </c>
      <c r="H28" s="3">
        <v>0</v>
      </c>
      <c r="I28" s="3">
        <v>0.0033</v>
      </c>
    </row>
    <row r="29" spans="1:9" ht="12.75">
      <c r="A29" s="2" t="s">
        <v>530</v>
      </c>
      <c r="E29" s="6">
        <v>23236</v>
      </c>
      <c r="G29" s="2">
        <v>835.33</v>
      </c>
      <c r="H29" s="5">
        <v>0</v>
      </c>
      <c r="I29" s="5">
        <v>0.0033</v>
      </c>
    </row>
    <row r="30" ht="12.75">
      <c r="A30" t="s">
        <v>531</v>
      </c>
    </row>
    <row r="31" spans="1:9" ht="12.75">
      <c r="A31" t="s">
        <v>531</v>
      </c>
      <c r="C31" t="s">
        <v>532</v>
      </c>
      <c r="D31" t="s">
        <v>18</v>
      </c>
      <c r="E31" s="4">
        <v>41962.18</v>
      </c>
      <c r="F31">
        <v>4029.5</v>
      </c>
      <c r="G31" s="4">
        <v>1690.87</v>
      </c>
      <c r="H31" s="3">
        <v>0.0001</v>
      </c>
      <c r="I31" s="3">
        <v>0.0067</v>
      </c>
    </row>
    <row r="32" spans="1:9" ht="12.75">
      <c r="A32" s="2" t="s">
        <v>533</v>
      </c>
      <c r="E32" s="6">
        <v>41962.18</v>
      </c>
      <c r="G32" s="6">
        <v>1690.87</v>
      </c>
      <c r="H32" s="5">
        <v>0.0001</v>
      </c>
      <c r="I32" s="5">
        <v>0.0067</v>
      </c>
    </row>
    <row r="33" ht="12.75">
      <c r="A33" t="s">
        <v>534</v>
      </c>
    </row>
    <row r="34" spans="1:9" ht="12.75">
      <c r="A34" t="s">
        <v>534</v>
      </c>
      <c r="C34" t="s">
        <v>535</v>
      </c>
      <c r="D34" t="s">
        <v>18</v>
      </c>
      <c r="E34" s="4">
        <v>208252.65</v>
      </c>
      <c r="F34">
        <v>935</v>
      </c>
      <c r="G34" s="4">
        <v>1947.16</v>
      </c>
      <c r="H34" s="3">
        <v>0.0001</v>
      </c>
      <c r="I34" s="3">
        <v>0.0077</v>
      </c>
    </row>
    <row r="35" spans="1:9" ht="12.75">
      <c r="A35" s="2" t="s">
        <v>536</v>
      </c>
      <c r="E35" s="6">
        <v>208252.65</v>
      </c>
      <c r="G35" s="6">
        <v>1947.16</v>
      </c>
      <c r="H35" s="5">
        <v>0.0001</v>
      </c>
      <c r="I35" s="5">
        <v>0.0077</v>
      </c>
    </row>
    <row r="36" ht="12.75">
      <c r="A36" t="s">
        <v>537</v>
      </c>
    </row>
    <row r="37" spans="1:9" ht="12.75">
      <c r="A37" t="s">
        <v>537</v>
      </c>
      <c r="C37" t="s">
        <v>538</v>
      </c>
      <c r="D37" t="s">
        <v>20</v>
      </c>
      <c r="E37" s="4">
        <v>16993.58</v>
      </c>
      <c r="F37">
        <v>6648</v>
      </c>
      <c r="G37" s="4">
        <v>1129.73</v>
      </c>
      <c r="H37" s="3">
        <v>0</v>
      </c>
      <c r="I37" s="3">
        <v>0.0045</v>
      </c>
    </row>
    <row r="38" spans="1:9" ht="12.75">
      <c r="A38" s="2" t="s">
        <v>539</v>
      </c>
      <c r="E38" s="6">
        <v>16993.58</v>
      </c>
      <c r="G38" s="6">
        <v>1129.73</v>
      </c>
      <c r="H38" s="5">
        <v>0</v>
      </c>
      <c r="I38" s="5">
        <v>0.0045</v>
      </c>
    </row>
    <row r="39" ht="12.75">
      <c r="A39" t="s">
        <v>540</v>
      </c>
    </row>
    <row r="40" spans="1:9" ht="12.75">
      <c r="A40" t="s">
        <v>541</v>
      </c>
      <c r="C40" t="s">
        <v>542</v>
      </c>
      <c r="D40" t="s">
        <v>18</v>
      </c>
      <c r="E40" s="4">
        <v>17803.8</v>
      </c>
      <c r="F40">
        <v>8404</v>
      </c>
      <c r="G40" s="4">
        <v>1496.23</v>
      </c>
      <c r="H40" s="3">
        <v>0</v>
      </c>
      <c r="I40" s="3">
        <v>0.0059</v>
      </c>
    </row>
    <row r="41" spans="1:9" ht="12.75">
      <c r="A41" s="2" t="s">
        <v>543</v>
      </c>
      <c r="E41" s="6">
        <v>17803.8</v>
      </c>
      <c r="G41" s="6">
        <v>1496.23</v>
      </c>
      <c r="H41" s="5">
        <v>0</v>
      </c>
      <c r="I41" s="5">
        <v>0.0059</v>
      </c>
    </row>
    <row r="42" ht="12.75">
      <c r="A42" t="s">
        <v>544</v>
      </c>
    </row>
    <row r="43" spans="1:9" ht="12.75">
      <c r="A43" t="s">
        <v>544</v>
      </c>
      <c r="C43" t="s">
        <v>545</v>
      </c>
      <c r="D43" t="s">
        <v>18</v>
      </c>
      <c r="E43" s="4">
        <v>10793.75</v>
      </c>
      <c r="F43">
        <v>5961</v>
      </c>
      <c r="G43">
        <v>643.42</v>
      </c>
      <c r="H43" s="3">
        <v>0.0001</v>
      </c>
      <c r="I43" s="3">
        <v>0.0025</v>
      </c>
    </row>
    <row r="44" spans="1:9" ht="12.75">
      <c r="A44" s="2" t="s">
        <v>546</v>
      </c>
      <c r="E44" s="6">
        <v>10793.75</v>
      </c>
      <c r="G44" s="2">
        <v>643.42</v>
      </c>
      <c r="H44" s="5">
        <v>0.0001</v>
      </c>
      <c r="I44" s="5">
        <v>0.0025</v>
      </c>
    </row>
    <row r="45" ht="12.75">
      <c r="A45" t="s">
        <v>547</v>
      </c>
    </row>
    <row r="46" spans="1:9" ht="12.75">
      <c r="A46" t="s">
        <v>547</v>
      </c>
      <c r="C46" t="s">
        <v>548</v>
      </c>
      <c r="D46" t="s">
        <v>18</v>
      </c>
      <c r="E46" s="4">
        <v>16575.28</v>
      </c>
      <c r="F46">
        <v>727</v>
      </c>
      <c r="G46">
        <v>120.5</v>
      </c>
      <c r="H46" s="3">
        <v>0.0001</v>
      </c>
      <c r="I46" s="3">
        <v>0.0005</v>
      </c>
    </row>
    <row r="47" spans="1:9" ht="12.75">
      <c r="A47" s="2" t="s">
        <v>549</v>
      </c>
      <c r="E47" s="6">
        <v>16575.28</v>
      </c>
      <c r="G47" s="2">
        <v>120.5</v>
      </c>
      <c r="H47" s="5">
        <v>0.0001</v>
      </c>
      <c r="I47" s="5">
        <v>0.0005</v>
      </c>
    </row>
    <row r="48" ht="12.75">
      <c r="A48" t="s">
        <v>550</v>
      </c>
    </row>
    <row r="49" spans="1:9" ht="12.75">
      <c r="A49" t="s">
        <v>551</v>
      </c>
      <c r="C49" t="s">
        <v>552</v>
      </c>
      <c r="D49" t="s">
        <v>18</v>
      </c>
      <c r="E49" s="4">
        <v>42311.5</v>
      </c>
      <c r="F49">
        <v>4158</v>
      </c>
      <c r="G49" s="4">
        <v>1759.31</v>
      </c>
      <c r="H49" s="3">
        <v>0</v>
      </c>
      <c r="I49" s="3">
        <v>0.007</v>
      </c>
    </row>
    <row r="50" spans="1:9" ht="12.75">
      <c r="A50" s="2" t="s">
        <v>553</v>
      </c>
      <c r="E50" s="6">
        <v>42311.5</v>
      </c>
      <c r="G50" s="6">
        <v>1759.31</v>
      </c>
      <c r="H50" s="5">
        <v>0</v>
      </c>
      <c r="I50" s="5">
        <v>0.007</v>
      </c>
    </row>
    <row r="51" ht="12.75">
      <c r="A51" t="s">
        <v>554</v>
      </c>
    </row>
    <row r="52" spans="1:9" ht="12.75">
      <c r="A52" t="s">
        <v>554</v>
      </c>
      <c r="C52" t="s">
        <v>555</v>
      </c>
      <c r="D52" t="s">
        <v>18</v>
      </c>
      <c r="E52" s="4">
        <v>8105.13</v>
      </c>
      <c r="F52">
        <v>4699</v>
      </c>
      <c r="G52">
        <v>380.86</v>
      </c>
      <c r="H52" s="3">
        <v>0</v>
      </c>
      <c r="I52" s="3">
        <v>0.0015</v>
      </c>
    </row>
    <row r="53" spans="1:9" ht="12.75">
      <c r="A53" s="2" t="s">
        <v>556</v>
      </c>
      <c r="E53" s="6">
        <v>8105.13</v>
      </c>
      <c r="G53" s="2">
        <v>380.86</v>
      </c>
      <c r="H53" s="5">
        <v>0</v>
      </c>
      <c r="I53" s="5">
        <v>0.0015</v>
      </c>
    </row>
    <row r="54" ht="12.75">
      <c r="A54" t="s">
        <v>557</v>
      </c>
    </row>
    <row r="55" spans="1:9" ht="12.75">
      <c r="A55" t="s">
        <v>557</v>
      </c>
      <c r="C55" t="s">
        <v>558</v>
      </c>
      <c r="D55" t="s">
        <v>18</v>
      </c>
      <c r="E55" s="4">
        <v>20641.58</v>
      </c>
      <c r="F55">
        <v>7378</v>
      </c>
      <c r="G55" s="4">
        <v>1522.94</v>
      </c>
      <c r="H55" s="3">
        <v>0</v>
      </c>
      <c r="I55" s="3">
        <v>0.006</v>
      </c>
    </row>
    <row r="56" spans="1:9" ht="12.75">
      <c r="A56" s="2" t="s">
        <v>559</v>
      </c>
      <c r="E56" s="6">
        <v>20641.58</v>
      </c>
      <c r="G56" s="6">
        <v>1522.94</v>
      </c>
      <c r="H56" s="5">
        <v>0</v>
      </c>
      <c r="I56" s="5">
        <v>0.006</v>
      </c>
    </row>
    <row r="57" ht="12.75">
      <c r="A57" t="s">
        <v>560</v>
      </c>
    </row>
    <row r="58" spans="1:9" ht="12.75">
      <c r="A58" t="s">
        <v>561</v>
      </c>
      <c r="C58" t="s">
        <v>562</v>
      </c>
      <c r="D58" t="s">
        <v>18</v>
      </c>
      <c r="E58" s="4">
        <v>15798.13</v>
      </c>
      <c r="F58">
        <v>5476</v>
      </c>
      <c r="G58">
        <v>865.11</v>
      </c>
      <c r="H58" s="3">
        <v>0</v>
      </c>
      <c r="I58" s="3">
        <v>0.0034</v>
      </c>
    </row>
    <row r="59" spans="1:9" ht="12.75">
      <c r="A59" s="2" t="s">
        <v>563</v>
      </c>
      <c r="E59" s="6">
        <v>15798.13</v>
      </c>
      <c r="G59" s="2">
        <v>865.11</v>
      </c>
      <c r="H59" s="5">
        <v>0</v>
      </c>
      <c r="I59" s="5">
        <v>0.0034</v>
      </c>
    </row>
    <row r="60" ht="12.75">
      <c r="A60" t="s">
        <v>564</v>
      </c>
    </row>
    <row r="61" spans="1:9" ht="12.75">
      <c r="A61" t="s">
        <v>564</v>
      </c>
      <c r="C61" t="s">
        <v>565</v>
      </c>
      <c r="D61" t="s">
        <v>18</v>
      </c>
      <c r="E61" s="4">
        <v>46978.33</v>
      </c>
      <c r="F61">
        <v>2893</v>
      </c>
      <c r="G61" s="4">
        <v>1359.08</v>
      </c>
      <c r="H61" s="3">
        <v>0.0009</v>
      </c>
      <c r="I61" s="3">
        <v>0.0054</v>
      </c>
    </row>
    <row r="62" spans="1:9" ht="12.75">
      <c r="A62" s="2" t="s">
        <v>566</v>
      </c>
      <c r="E62" s="6">
        <v>46978.33</v>
      </c>
      <c r="G62" s="6">
        <v>1359.08</v>
      </c>
      <c r="H62" s="5">
        <v>0.0009</v>
      </c>
      <c r="I62" s="5">
        <v>0.0054</v>
      </c>
    </row>
    <row r="63" ht="12.75">
      <c r="A63" t="s">
        <v>567</v>
      </c>
    </row>
    <row r="64" spans="1:9" ht="12.75">
      <c r="A64" t="s">
        <v>567</v>
      </c>
      <c r="C64" t="s">
        <v>568</v>
      </c>
      <c r="D64" t="s">
        <v>18</v>
      </c>
      <c r="E64" s="4">
        <v>54294.53</v>
      </c>
      <c r="F64">
        <v>2489</v>
      </c>
      <c r="G64" s="4">
        <v>1351.39</v>
      </c>
      <c r="H64" s="3">
        <v>0.0006</v>
      </c>
      <c r="I64" s="3">
        <v>0.0053</v>
      </c>
    </row>
    <row r="65" spans="1:9" ht="12.75">
      <c r="A65" s="2" t="s">
        <v>569</v>
      </c>
      <c r="E65" s="6">
        <v>54294.53</v>
      </c>
      <c r="G65" s="6">
        <v>1351.39</v>
      </c>
      <c r="H65" s="5">
        <v>0.0006</v>
      </c>
      <c r="I65" s="5">
        <v>0.0053</v>
      </c>
    </row>
    <row r="66" ht="12.75">
      <c r="A66" t="s">
        <v>570</v>
      </c>
    </row>
    <row r="67" spans="1:9" ht="12.75">
      <c r="A67" t="s">
        <v>570</v>
      </c>
      <c r="C67" t="s">
        <v>571</v>
      </c>
      <c r="D67" t="s">
        <v>18</v>
      </c>
      <c r="E67" s="4">
        <v>41408.75</v>
      </c>
      <c r="F67">
        <v>2406</v>
      </c>
      <c r="G67">
        <v>996.29</v>
      </c>
      <c r="H67" s="3">
        <v>0.0001</v>
      </c>
      <c r="I67" s="3">
        <v>0.0039</v>
      </c>
    </row>
    <row r="68" spans="1:9" ht="12.75">
      <c r="A68" s="2" t="s">
        <v>572</v>
      </c>
      <c r="E68" s="6">
        <v>41408.75</v>
      </c>
      <c r="G68" s="2">
        <v>996.29</v>
      </c>
      <c r="H68" s="5">
        <v>0.0001</v>
      </c>
      <c r="I68" s="5">
        <v>0.0039</v>
      </c>
    </row>
    <row r="69" ht="12.75">
      <c r="A69" t="s">
        <v>573</v>
      </c>
    </row>
    <row r="70" spans="1:9" ht="12.75">
      <c r="A70" t="s">
        <v>574</v>
      </c>
      <c r="C70" t="s">
        <v>575</v>
      </c>
      <c r="D70" t="s">
        <v>18</v>
      </c>
      <c r="E70" s="4">
        <v>58792.58</v>
      </c>
      <c r="F70">
        <v>3668</v>
      </c>
      <c r="G70" s="4">
        <v>2156.51</v>
      </c>
      <c r="H70" s="3">
        <v>0.0002</v>
      </c>
      <c r="I70" s="3">
        <v>0.0085</v>
      </c>
    </row>
    <row r="71" spans="1:9" ht="12.75">
      <c r="A71" s="2" t="s">
        <v>576</v>
      </c>
      <c r="E71" s="6">
        <v>58792.58</v>
      </c>
      <c r="G71" s="6">
        <v>2156.51</v>
      </c>
      <c r="H71" s="5">
        <v>0.0002</v>
      </c>
      <c r="I71" s="5">
        <v>0.0085</v>
      </c>
    </row>
    <row r="72" ht="12.75">
      <c r="A72" t="s">
        <v>577</v>
      </c>
    </row>
    <row r="73" spans="1:9" ht="12.75">
      <c r="A73" t="s">
        <v>578</v>
      </c>
      <c r="C73" t="s">
        <v>579</v>
      </c>
      <c r="D73" t="s">
        <v>18</v>
      </c>
      <c r="E73" s="4">
        <v>28597.55</v>
      </c>
      <c r="F73">
        <v>2870</v>
      </c>
      <c r="G73">
        <v>820.75</v>
      </c>
      <c r="H73" s="3">
        <v>0</v>
      </c>
      <c r="I73" s="3">
        <v>0.0032</v>
      </c>
    </row>
    <row r="74" spans="1:9" ht="12.75">
      <c r="A74" s="2" t="s">
        <v>580</v>
      </c>
      <c r="E74" s="6">
        <v>28597.55</v>
      </c>
      <c r="G74" s="2">
        <v>820.75</v>
      </c>
      <c r="H74" s="5">
        <v>0</v>
      </c>
      <c r="I74" s="5">
        <v>0.0032</v>
      </c>
    </row>
    <row r="75" ht="12.75">
      <c r="A75" t="s">
        <v>581</v>
      </c>
    </row>
    <row r="76" spans="1:9" ht="12.75">
      <c r="A76" t="s">
        <v>581</v>
      </c>
      <c r="C76" t="s">
        <v>582</v>
      </c>
      <c r="D76" t="s">
        <v>18</v>
      </c>
      <c r="E76" s="4">
        <v>36624.18</v>
      </c>
      <c r="F76">
        <v>2504</v>
      </c>
      <c r="G76">
        <v>917.07</v>
      </c>
      <c r="H76" s="3">
        <v>0.0001</v>
      </c>
      <c r="I76" s="3">
        <v>0.0036</v>
      </c>
    </row>
    <row r="77" spans="1:9" ht="12.75">
      <c r="A77" s="2" t="s">
        <v>583</v>
      </c>
      <c r="E77" s="6">
        <v>36624.18</v>
      </c>
      <c r="G77" s="2">
        <v>917.07</v>
      </c>
      <c r="H77" s="5">
        <v>0.0001</v>
      </c>
      <c r="I77" s="5">
        <v>0.0036</v>
      </c>
    </row>
    <row r="78" ht="12.75">
      <c r="A78" t="s">
        <v>584</v>
      </c>
    </row>
    <row r="79" spans="1:9" ht="12.75">
      <c r="A79" t="s">
        <v>585</v>
      </c>
      <c r="C79" t="s">
        <v>586</v>
      </c>
      <c r="D79" t="s">
        <v>18</v>
      </c>
      <c r="E79" s="4">
        <v>13148.75</v>
      </c>
      <c r="F79">
        <v>5641</v>
      </c>
      <c r="G79">
        <v>741.72</v>
      </c>
      <c r="H79" s="3">
        <v>0.0001</v>
      </c>
      <c r="I79" s="3">
        <v>0.0029</v>
      </c>
    </row>
    <row r="80" spans="1:9" ht="12.75">
      <c r="A80" s="2" t="s">
        <v>587</v>
      </c>
      <c r="E80" s="6">
        <v>13148.75</v>
      </c>
      <c r="G80" s="2">
        <v>741.72</v>
      </c>
      <c r="H80" s="5">
        <v>0.0001</v>
      </c>
      <c r="I80" s="5">
        <v>0.0029</v>
      </c>
    </row>
    <row r="81" ht="12.75">
      <c r="A81" t="s">
        <v>588</v>
      </c>
    </row>
    <row r="82" spans="1:9" ht="12.75">
      <c r="A82" t="s">
        <v>588</v>
      </c>
      <c r="C82" t="s">
        <v>589</v>
      </c>
      <c r="D82" t="s">
        <v>18</v>
      </c>
      <c r="E82" s="4">
        <v>23145.73</v>
      </c>
      <c r="F82">
        <v>14464</v>
      </c>
      <c r="G82" s="4">
        <v>3347.8</v>
      </c>
      <c r="H82" s="3">
        <v>0</v>
      </c>
      <c r="I82" s="3">
        <v>0.0132</v>
      </c>
    </row>
    <row r="83" spans="1:9" ht="12.75">
      <c r="A83" s="2" t="s">
        <v>590</v>
      </c>
      <c r="E83" s="6">
        <v>23145.73</v>
      </c>
      <c r="G83" s="6">
        <v>3347.8</v>
      </c>
      <c r="H83" s="5">
        <v>0</v>
      </c>
      <c r="I83" s="5">
        <v>0.0132</v>
      </c>
    </row>
    <row r="84" ht="12.75">
      <c r="A84" t="s">
        <v>591</v>
      </c>
    </row>
    <row r="85" spans="1:9" ht="12.75">
      <c r="A85" t="s">
        <v>591</v>
      </c>
      <c r="C85" t="s">
        <v>592</v>
      </c>
      <c r="D85" t="s">
        <v>18</v>
      </c>
      <c r="E85" s="4">
        <v>11111.68</v>
      </c>
      <c r="F85">
        <v>1321.97</v>
      </c>
      <c r="G85">
        <v>146.89</v>
      </c>
      <c r="H85" s="3">
        <v>0.0003</v>
      </c>
      <c r="I85" s="3">
        <v>0.0006</v>
      </c>
    </row>
    <row r="86" spans="1:9" ht="12.75">
      <c r="A86" s="2" t="s">
        <v>593</v>
      </c>
      <c r="E86" s="6">
        <v>11111.68</v>
      </c>
      <c r="G86" s="2">
        <v>146.89</v>
      </c>
      <c r="H86" s="5">
        <v>0.0003</v>
      </c>
      <c r="I86" s="5">
        <v>0.0006</v>
      </c>
    </row>
    <row r="87" ht="12.75">
      <c r="A87" t="s">
        <v>594</v>
      </c>
    </row>
    <row r="88" spans="1:9" ht="12.75">
      <c r="A88" t="s">
        <v>595</v>
      </c>
      <c r="C88" t="s">
        <v>596</v>
      </c>
      <c r="D88" t="s">
        <v>18</v>
      </c>
      <c r="E88" s="4">
        <v>12128.25</v>
      </c>
      <c r="F88">
        <v>13460</v>
      </c>
      <c r="G88" s="4">
        <v>1632.46</v>
      </c>
      <c r="H88" s="3">
        <v>0</v>
      </c>
      <c r="I88" s="3">
        <v>0.0065</v>
      </c>
    </row>
    <row r="89" spans="1:9" ht="12.75">
      <c r="A89" s="2" t="s">
        <v>597</v>
      </c>
      <c r="E89" s="6">
        <v>12128.25</v>
      </c>
      <c r="G89" s="6">
        <v>1632.46</v>
      </c>
      <c r="H89" s="5">
        <v>0</v>
      </c>
      <c r="I89" s="5">
        <v>0.0065</v>
      </c>
    </row>
    <row r="90" ht="12.75">
      <c r="A90" t="s">
        <v>598</v>
      </c>
    </row>
    <row r="91" spans="1:9" ht="12.75">
      <c r="A91" t="s">
        <v>599</v>
      </c>
      <c r="C91" t="s">
        <v>600</v>
      </c>
      <c r="D91" t="s">
        <v>18</v>
      </c>
      <c r="E91" s="4">
        <v>37307.13</v>
      </c>
      <c r="F91">
        <v>6914</v>
      </c>
      <c r="G91" s="4">
        <v>2579.41</v>
      </c>
      <c r="H91" s="3">
        <v>0</v>
      </c>
      <c r="I91" s="3">
        <v>0.0102</v>
      </c>
    </row>
    <row r="92" spans="1:9" ht="12.75">
      <c r="A92" s="2" t="s">
        <v>601</v>
      </c>
      <c r="E92" s="6">
        <v>37307.13</v>
      </c>
      <c r="G92" s="6">
        <v>2579.41</v>
      </c>
      <c r="H92" s="5">
        <v>0</v>
      </c>
      <c r="I92" s="5">
        <v>0.0102</v>
      </c>
    </row>
    <row r="93" ht="12.75">
      <c r="A93" t="s">
        <v>602</v>
      </c>
    </row>
    <row r="94" spans="1:9" ht="12.75">
      <c r="A94" t="s">
        <v>602</v>
      </c>
      <c r="C94" t="s">
        <v>603</v>
      </c>
      <c r="D94" t="s">
        <v>18</v>
      </c>
      <c r="E94" s="4">
        <v>7563.48</v>
      </c>
      <c r="F94">
        <v>5230</v>
      </c>
      <c r="G94">
        <v>395.57</v>
      </c>
      <c r="H94" s="3">
        <v>0.0004</v>
      </c>
      <c r="I94" s="3">
        <v>0.0016</v>
      </c>
    </row>
    <row r="95" spans="1:9" ht="12.75">
      <c r="A95" s="2" t="s">
        <v>604</v>
      </c>
      <c r="E95" s="6">
        <v>7563.48</v>
      </c>
      <c r="G95" s="2">
        <v>395.57</v>
      </c>
      <c r="H95" s="5">
        <v>0.0004</v>
      </c>
      <c r="I95" s="5">
        <v>0.0016</v>
      </c>
    </row>
    <row r="96" ht="12.75">
      <c r="A96" t="s">
        <v>605</v>
      </c>
    </row>
    <row r="97" spans="1:9" ht="12.75">
      <c r="A97" t="s">
        <v>605</v>
      </c>
      <c r="C97" t="s">
        <v>606</v>
      </c>
      <c r="D97" t="s">
        <v>18</v>
      </c>
      <c r="E97" s="4">
        <v>28801.65</v>
      </c>
      <c r="F97">
        <v>3474</v>
      </c>
      <c r="G97" s="4">
        <v>1000.57</v>
      </c>
      <c r="H97" s="3">
        <v>0.0001</v>
      </c>
      <c r="I97" s="3">
        <v>0.004</v>
      </c>
    </row>
    <row r="98" spans="1:9" ht="12.75">
      <c r="A98" s="2" t="s">
        <v>607</v>
      </c>
      <c r="E98" s="6">
        <v>28801.65</v>
      </c>
      <c r="G98" s="6">
        <v>1000.57</v>
      </c>
      <c r="H98" s="5">
        <v>0.0001</v>
      </c>
      <c r="I98" s="5">
        <v>0.004</v>
      </c>
    </row>
    <row r="99" ht="12.75">
      <c r="A99" t="s">
        <v>608</v>
      </c>
    </row>
    <row r="100" spans="1:9" ht="12.75">
      <c r="A100" t="s">
        <v>608</v>
      </c>
      <c r="C100" t="s">
        <v>609</v>
      </c>
      <c r="D100" t="s">
        <v>18</v>
      </c>
      <c r="E100" s="4">
        <v>4929.8</v>
      </c>
      <c r="F100">
        <v>4405</v>
      </c>
      <c r="G100">
        <v>217.16</v>
      </c>
      <c r="H100" s="3">
        <v>0.0001</v>
      </c>
      <c r="I100" s="3">
        <v>0.0009</v>
      </c>
    </row>
    <row r="101" spans="1:9" ht="12.75">
      <c r="A101" s="2" t="s">
        <v>610</v>
      </c>
      <c r="E101" s="6">
        <v>4929.8</v>
      </c>
      <c r="G101" s="2">
        <v>217.16</v>
      </c>
      <c r="H101" s="5">
        <v>0.0001</v>
      </c>
      <c r="I101" s="5">
        <v>0.0009</v>
      </c>
    </row>
    <row r="102" ht="12.75">
      <c r="A102" t="s">
        <v>611</v>
      </c>
    </row>
    <row r="103" spans="1:9" ht="12.75">
      <c r="A103" t="s">
        <v>612</v>
      </c>
      <c r="C103" t="s">
        <v>613</v>
      </c>
      <c r="D103" t="s">
        <v>18</v>
      </c>
      <c r="E103" s="4">
        <v>3583.53</v>
      </c>
      <c r="F103">
        <v>2443</v>
      </c>
      <c r="G103">
        <v>87.55</v>
      </c>
      <c r="H103" s="3">
        <v>0</v>
      </c>
      <c r="I103" s="3">
        <v>0.0003</v>
      </c>
    </row>
    <row r="104" spans="1:9" ht="12.75">
      <c r="A104" s="2" t="s">
        <v>614</v>
      </c>
      <c r="E104" s="6">
        <v>3583.53</v>
      </c>
      <c r="G104" s="2">
        <v>87.55</v>
      </c>
      <c r="H104" s="5">
        <v>0</v>
      </c>
      <c r="I104" s="5">
        <v>0.0003</v>
      </c>
    </row>
    <row r="105" ht="12.75">
      <c r="A105" t="s">
        <v>615</v>
      </c>
    </row>
    <row r="106" spans="1:9" ht="12.75">
      <c r="A106" t="s">
        <v>615</v>
      </c>
      <c r="C106" t="s">
        <v>616</v>
      </c>
      <c r="D106" t="s">
        <v>18</v>
      </c>
      <c r="E106" s="4">
        <v>24460.6</v>
      </c>
      <c r="F106">
        <v>2881</v>
      </c>
      <c r="G106">
        <v>704.71</v>
      </c>
      <c r="H106" s="3">
        <v>0.0001</v>
      </c>
      <c r="I106" s="3">
        <v>0.0028</v>
      </c>
    </row>
    <row r="107" spans="1:9" ht="12.75">
      <c r="A107" s="2" t="s">
        <v>617</v>
      </c>
      <c r="E107" s="6">
        <v>24460.6</v>
      </c>
      <c r="G107" s="2">
        <v>704.71</v>
      </c>
      <c r="H107" s="5">
        <v>0.0001</v>
      </c>
      <c r="I107" s="5">
        <v>0.0028</v>
      </c>
    </row>
    <row r="108" spans="1:9" ht="12.75">
      <c r="A108" s="2" t="s">
        <v>618</v>
      </c>
      <c r="E108" s="6">
        <v>986374.45</v>
      </c>
      <c r="G108" s="6">
        <v>33527.47</v>
      </c>
      <c r="H108" s="5">
        <v>0</v>
      </c>
      <c r="I108" s="5">
        <v>0.1326</v>
      </c>
    </row>
    <row r="109" spans="1:9" ht="12.75">
      <c r="A109" s="2" t="s">
        <v>619</v>
      </c>
      <c r="E109" s="2">
        <v>0</v>
      </c>
      <c r="G109" s="2">
        <v>0</v>
      </c>
      <c r="H109" s="5">
        <v>0</v>
      </c>
      <c r="I109" s="5">
        <v>0</v>
      </c>
    </row>
    <row r="110" spans="1:9" ht="12.75">
      <c r="A110" s="2" t="s">
        <v>517</v>
      </c>
      <c r="E110" s="2">
        <v>0</v>
      </c>
      <c r="G110" s="2">
        <v>0</v>
      </c>
      <c r="H110" s="5">
        <v>0</v>
      </c>
      <c r="I110" s="5">
        <v>0</v>
      </c>
    </row>
    <row r="111" spans="1:9" ht="12.75">
      <c r="A111" s="2" t="s">
        <v>620</v>
      </c>
      <c r="E111" s="2">
        <v>0</v>
      </c>
      <c r="G111" s="2">
        <v>0</v>
      </c>
      <c r="H111" s="5">
        <v>0</v>
      </c>
      <c r="I111" s="5">
        <v>0</v>
      </c>
    </row>
    <row r="112" spans="1:9" ht="12.75">
      <c r="A112" s="2" t="s">
        <v>38</v>
      </c>
      <c r="E112" s="6">
        <v>986374.45</v>
      </c>
      <c r="G112" s="6">
        <v>33527.47</v>
      </c>
      <c r="H112" s="5">
        <v>0</v>
      </c>
      <c r="I112" s="5">
        <v>0.1326</v>
      </c>
    </row>
    <row r="113" spans="1:9" ht="12.75">
      <c r="A113" s="2" t="s">
        <v>621</v>
      </c>
      <c r="E113" s="6">
        <v>993609.45</v>
      </c>
      <c r="G113" s="6">
        <v>33537.72</v>
      </c>
      <c r="H113" s="5">
        <v>0</v>
      </c>
      <c r="I113" s="5">
        <v>0.1327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גיליון25"/>
  <dimension ref="A1:J184"/>
  <sheetViews>
    <sheetView rightToLeft="1" workbookViewId="0" topLeftCell="A1">
      <selection activeCell="A6" sqref="A6"/>
    </sheetView>
  </sheetViews>
  <sheetFormatPr defaultColWidth="9.140625" defaultRowHeight="12.75"/>
  <cols>
    <col min="1" max="1" width="30.421875" style="0" bestFit="1" customWidth="1"/>
    <col min="4" max="4" width="14.85156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384</v>
      </c>
      <c r="C4" s="16"/>
    </row>
    <row r="5" spans="2:3" ht="12.75">
      <c r="B5" s="15"/>
      <c r="C5" s="16"/>
    </row>
    <row r="7" spans="3:10" ht="12.75">
      <c r="C7" s="2" t="s">
        <v>3</v>
      </c>
      <c r="D7" s="2" t="s">
        <v>102</v>
      </c>
      <c r="E7" s="2" t="s">
        <v>6</v>
      </c>
      <c r="F7" s="2" t="s">
        <v>43</v>
      </c>
      <c r="G7" s="2" t="s">
        <v>44</v>
      </c>
      <c r="H7" s="2" t="s">
        <v>9</v>
      </c>
      <c r="I7" s="2" t="s">
        <v>45</v>
      </c>
      <c r="J7" s="2" t="s">
        <v>10</v>
      </c>
    </row>
    <row r="8" spans="6:10" ht="12.75">
      <c r="F8" t="s">
        <v>48</v>
      </c>
      <c r="G8" t="s">
        <v>49</v>
      </c>
      <c r="H8" t="s">
        <v>12</v>
      </c>
      <c r="I8" t="s">
        <v>11</v>
      </c>
      <c r="J8" t="s">
        <v>11</v>
      </c>
    </row>
    <row r="9" ht="12.75">
      <c r="A9" t="s">
        <v>13</v>
      </c>
    </row>
    <row r="10" ht="12.75">
      <c r="A10" t="s">
        <v>385</v>
      </c>
    </row>
    <row r="11" spans="1:10" ht="12.75">
      <c r="A11" t="s">
        <v>386</v>
      </c>
      <c r="C11">
        <v>662577</v>
      </c>
      <c r="D11" t="s">
        <v>112</v>
      </c>
      <c r="E11" t="s">
        <v>16</v>
      </c>
      <c r="F11" s="4">
        <v>201304</v>
      </c>
      <c r="G11">
        <v>1395</v>
      </c>
      <c r="H11" s="4">
        <v>2808.19</v>
      </c>
      <c r="I11" s="3">
        <v>0.0002</v>
      </c>
      <c r="J11" s="3">
        <v>0.0111</v>
      </c>
    </row>
    <row r="12" spans="1:10" ht="12.75">
      <c r="A12" s="2" t="s">
        <v>387</v>
      </c>
      <c r="F12" s="6">
        <v>201304</v>
      </c>
      <c r="H12" s="6">
        <v>2808.19</v>
      </c>
      <c r="I12" s="5">
        <v>0.0002</v>
      </c>
      <c r="J12" s="5">
        <v>0.0111</v>
      </c>
    </row>
    <row r="13" ht="12.75">
      <c r="A13" t="s">
        <v>388</v>
      </c>
    </row>
    <row r="14" spans="1:10" ht="12.75">
      <c r="A14" t="s">
        <v>389</v>
      </c>
      <c r="C14">
        <v>604611</v>
      </c>
      <c r="D14" t="s">
        <v>112</v>
      </c>
      <c r="E14" t="s">
        <v>16</v>
      </c>
      <c r="F14" s="4">
        <v>218986</v>
      </c>
      <c r="G14">
        <v>1095</v>
      </c>
      <c r="H14" s="4">
        <v>2397.9</v>
      </c>
      <c r="I14" s="3">
        <v>0.0001</v>
      </c>
      <c r="J14" s="3">
        <v>0.0095</v>
      </c>
    </row>
    <row r="15" spans="1:10" ht="12.75">
      <c r="A15" s="2" t="s">
        <v>390</v>
      </c>
      <c r="F15" s="6">
        <v>218986</v>
      </c>
      <c r="H15" s="6">
        <v>2397.9</v>
      </c>
      <c r="I15" s="5">
        <v>0.0001</v>
      </c>
      <c r="J15" s="5">
        <v>0.0095</v>
      </c>
    </row>
    <row r="16" ht="12.75">
      <c r="A16" t="s">
        <v>297</v>
      </c>
    </row>
    <row r="17" spans="1:10" ht="12.75">
      <c r="A17" t="s">
        <v>391</v>
      </c>
      <c r="C17">
        <v>691212</v>
      </c>
      <c r="D17" t="s">
        <v>112</v>
      </c>
      <c r="E17" t="s">
        <v>16</v>
      </c>
      <c r="F17" s="4">
        <v>188893</v>
      </c>
      <c r="G17">
        <v>467.9</v>
      </c>
      <c r="H17">
        <v>883.83</v>
      </c>
      <c r="I17" s="3">
        <v>0.0002</v>
      </c>
      <c r="J17" s="3">
        <v>0.0035</v>
      </c>
    </row>
    <row r="18" spans="1:10" ht="12.75">
      <c r="A18" s="2" t="s">
        <v>300</v>
      </c>
      <c r="F18" s="6">
        <v>188893</v>
      </c>
      <c r="H18" s="2">
        <v>883.83</v>
      </c>
      <c r="I18" s="5">
        <v>0.0002</v>
      </c>
      <c r="J18" s="5">
        <v>0.0035</v>
      </c>
    </row>
    <row r="19" ht="12.75">
      <c r="A19" t="s">
        <v>392</v>
      </c>
    </row>
    <row r="20" spans="1:10" ht="12.75">
      <c r="A20" t="s">
        <v>393</v>
      </c>
      <c r="C20">
        <v>695437</v>
      </c>
      <c r="D20" t="s">
        <v>112</v>
      </c>
      <c r="E20" t="s">
        <v>16</v>
      </c>
      <c r="F20" s="4">
        <v>23127</v>
      </c>
      <c r="G20">
        <v>3475</v>
      </c>
      <c r="H20">
        <v>803.66</v>
      </c>
      <c r="I20" s="3">
        <v>0.0001</v>
      </c>
      <c r="J20" s="3">
        <v>0.0032</v>
      </c>
    </row>
    <row r="21" spans="1:10" ht="12.75">
      <c r="A21" s="2" t="s">
        <v>394</v>
      </c>
      <c r="F21" s="6">
        <v>23127</v>
      </c>
      <c r="H21" s="2">
        <v>803.66</v>
      </c>
      <c r="I21" s="5">
        <v>0.0001</v>
      </c>
      <c r="J21" s="5">
        <v>0.0032</v>
      </c>
    </row>
    <row r="22" ht="12.75">
      <c r="A22" t="s">
        <v>164</v>
      </c>
    </row>
    <row r="23" spans="1:10" ht="12.75">
      <c r="A23" t="s">
        <v>395</v>
      </c>
      <c r="C23">
        <v>576017</v>
      </c>
      <c r="D23" t="s">
        <v>122</v>
      </c>
      <c r="E23" t="s">
        <v>16</v>
      </c>
      <c r="F23">
        <v>309.75</v>
      </c>
      <c r="G23" s="4">
        <v>248800</v>
      </c>
      <c r="H23">
        <v>770.66</v>
      </c>
      <c r="I23" s="3">
        <v>0</v>
      </c>
      <c r="J23" s="3">
        <v>0.003</v>
      </c>
    </row>
    <row r="24" spans="1:10" ht="12.75">
      <c r="A24" s="2" t="s">
        <v>169</v>
      </c>
      <c r="F24" s="2">
        <v>309.75</v>
      </c>
      <c r="H24" s="2">
        <v>770.66</v>
      </c>
      <c r="I24" s="5">
        <v>0</v>
      </c>
      <c r="J24" s="5">
        <v>0.003</v>
      </c>
    </row>
    <row r="25" ht="12.75">
      <c r="A25" t="s">
        <v>306</v>
      </c>
    </row>
    <row r="26" spans="1:10" ht="12.75">
      <c r="A26" t="s">
        <v>396</v>
      </c>
      <c r="C26">
        <v>746016</v>
      </c>
      <c r="D26" t="s">
        <v>308</v>
      </c>
      <c r="E26" t="s">
        <v>16</v>
      </c>
      <c r="F26" s="4">
        <v>5184.33</v>
      </c>
      <c r="G26">
        <v>4191</v>
      </c>
      <c r="H26">
        <v>217.28</v>
      </c>
      <c r="I26" s="3">
        <v>0</v>
      </c>
      <c r="J26" s="3">
        <v>0.0009</v>
      </c>
    </row>
    <row r="27" spans="1:10" ht="12.75">
      <c r="A27" s="2" t="s">
        <v>310</v>
      </c>
      <c r="F27" s="6">
        <v>5184.33</v>
      </c>
      <c r="H27" s="2">
        <v>217.28</v>
      </c>
      <c r="I27" s="5">
        <v>0</v>
      </c>
      <c r="J27" s="5">
        <v>0.0009</v>
      </c>
    </row>
    <row r="28" ht="12.75">
      <c r="A28" t="s">
        <v>170</v>
      </c>
    </row>
    <row r="29" spans="1:10" ht="12.75">
      <c r="A29" t="s">
        <v>397</v>
      </c>
      <c r="C29">
        <v>281014</v>
      </c>
      <c r="D29" t="s">
        <v>172</v>
      </c>
      <c r="E29" t="s">
        <v>16</v>
      </c>
      <c r="F29" s="4">
        <v>59386</v>
      </c>
      <c r="G29">
        <v>4750</v>
      </c>
      <c r="H29" s="4">
        <v>2820.84</v>
      </c>
      <c r="I29" s="3">
        <v>0</v>
      </c>
      <c r="J29" s="3">
        <v>0.0112</v>
      </c>
    </row>
    <row r="30" spans="1:10" ht="12.75">
      <c r="A30" s="2" t="s">
        <v>173</v>
      </c>
      <c r="F30" s="6">
        <v>59386</v>
      </c>
      <c r="H30" s="6">
        <v>2820.84</v>
      </c>
      <c r="I30" s="5">
        <v>0</v>
      </c>
      <c r="J30" s="5">
        <v>0.0112</v>
      </c>
    </row>
    <row r="31" ht="12.75">
      <c r="A31" t="s">
        <v>178</v>
      </c>
    </row>
    <row r="32" spans="1:10" ht="12.75">
      <c r="A32" t="s">
        <v>398</v>
      </c>
      <c r="C32">
        <v>126011</v>
      </c>
      <c r="D32" t="s">
        <v>116</v>
      </c>
      <c r="E32" t="s">
        <v>16</v>
      </c>
      <c r="F32" s="4">
        <v>11911.4</v>
      </c>
      <c r="G32">
        <v>4277</v>
      </c>
      <c r="H32">
        <v>509.45</v>
      </c>
      <c r="I32" s="3">
        <v>0.0001</v>
      </c>
      <c r="J32" s="3">
        <v>0.002</v>
      </c>
    </row>
    <row r="33" spans="1:10" ht="12.75">
      <c r="A33" s="2" t="s">
        <v>181</v>
      </c>
      <c r="F33" s="6">
        <v>11911.4</v>
      </c>
      <c r="H33" s="2">
        <v>509.45</v>
      </c>
      <c r="I33" s="5">
        <v>0.0001</v>
      </c>
      <c r="J33" s="5">
        <v>0.002</v>
      </c>
    </row>
    <row r="34" ht="12.75">
      <c r="A34" t="s">
        <v>399</v>
      </c>
    </row>
    <row r="35" spans="1:10" ht="12.75">
      <c r="A35" t="s">
        <v>400</v>
      </c>
      <c r="C35">
        <v>629014</v>
      </c>
      <c r="D35" t="s">
        <v>172</v>
      </c>
      <c r="E35" t="s">
        <v>16</v>
      </c>
      <c r="F35" s="4">
        <v>22605</v>
      </c>
      <c r="G35">
        <v>15900</v>
      </c>
      <c r="H35" s="4">
        <v>3594.2</v>
      </c>
      <c r="I35" s="3">
        <v>0</v>
      </c>
      <c r="J35" s="3">
        <v>0.0142</v>
      </c>
    </row>
    <row r="36" spans="1:10" ht="12.75">
      <c r="A36" s="2" t="s">
        <v>401</v>
      </c>
      <c r="F36" s="6">
        <v>22605</v>
      </c>
      <c r="H36" s="6">
        <v>3594.2</v>
      </c>
      <c r="I36" s="5">
        <v>0</v>
      </c>
      <c r="J36" s="5">
        <v>0.0142</v>
      </c>
    </row>
    <row r="37" ht="12.75">
      <c r="A37" t="s">
        <v>186</v>
      </c>
    </row>
    <row r="38" spans="1:10" ht="12.75">
      <c r="A38" t="s">
        <v>402</v>
      </c>
      <c r="C38">
        <v>1084128</v>
      </c>
      <c r="D38" t="s">
        <v>122</v>
      </c>
      <c r="E38" t="s">
        <v>16</v>
      </c>
      <c r="F38">
        <v>693.37</v>
      </c>
      <c r="G38">
        <v>65360</v>
      </c>
      <c r="H38">
        <v>453.19</v>
      </c>
      <c r="I38" s="3">
        <v>0.0001</v>
      </c>
      <c r="J38" s="3">
        <v>0.0018</v>
      </c>
    </row>
    <row r="39" spans="1:10" ht="12.75">
      <c r="A39" s="2" t="s">
        <v>191</v>
      </c>
      <c r="F39" s="2">
        <v>693.37</v>
      </c>
      <c r="H39" s="2">
        <v>453.19</v>
      </c>
      <c r="I39" s="5">
        <v>0.0001</v>
      </c>
      <c r="J39" s="5">
        <v>0.0018</v>
      </c>
    </row>
    <row r="40" ht="12.75">
      <c r="A40" t="s">
        <v>403</v>
      </c>
    </row>
    <row r="41" spans="1:10" ht="12.75">
      <c r="A41" t="s">
        <v>404</v>
      </c>
      <c r="C41">
        <v>273011</v>
      </c>
      <c r="D41" t="s">
        <v>331</v>
      </c>
      <c r="E41" t="s">
        <v>16</v>
      </c>
      <c r="F41" s="4">
        <v>9794</v>
      </c>
      <c r="G41">
        <v>12990</v>
      </c>
      <c r="H41" s="4">
        <v>1272.24</v>
      </c>
      <c r="I41" s="3">
        <v>0.0002</v>
      </c>
      <c r="J41" s="3">
        <v>0.005</v>
      </c>
    </row>
    <row r="42" spans="1:10" ht="12.75">
      <c r="A42" s="2" t="s">
        <v>405</v>
      </c>
      <c r="F42" s="6">
        <v>9794</v>
      </c>
      <c r="H42" s="6">
        <v>1272.24</v>
      </c>
      <c r="I42" s="5">
        <v>0.0002</v>
      </c>
      <c r="J42" s="5">
        <v>0.005</v>
      </c>
    </row>
    <row r="43" ht="12.75">
      <c r="A43" t="s">
        <v>192</v>
      </c>
    </row>
    <row r="44" spans="1:10" ht="12.75">
      <c r="A44" t="s">
        <v>406</v>
      </c>
      <c r="C44">
        <v>2590248</v>
      </c>
      <c r="D44" t="s">
        <v>172</v>
      </c>
      <c r="E44" t="s">
        <v>16</v>
      </c>
      <c r="F44" s="4">
        <v>184723</v>
      </c>
      <c r="G44">
        <v>159</v>
      </c>
      <c r="H44">
        <v>293.71</v>
      </c>
      <c r="I44" s="3">
        <v>0.0001</v>
      </c>
      <c r="J44" s="3">
        <v>0.0012</v>
      </c>
    </row>
    <row r="45" spans="1:10" ht="12.75">
      <c r="A45" s="2" t="s">
        <v>195</v>
      </c>
      <c r="F45" s="6">
        <v>184723</v>
      </c>
      <c r="H45" s="2">
        <v>293.71</v>
      </c>
      <c r="I45" s="5">
        <v>0.0001</v>
      </c>
      <c r="J45" s="5">
        <v>0.0012</v>
      </c>
    </row>
    <row r="46" ht="12.75">
      <c r="A46" t="s">
        <v>407</v>
      </c>
    </row>
    <row r="47" spans="1:10" ht="12.75">
      <c r="A47" t="s">
        <v>408</v>
      </c>
      <c r="C47">
        <v>268011</v>
      </c>
      <c r="D47" t="s">
        <v>409</v>
      </c>
      <c r="E47" t="s">
        <v>16</v>
      </c>
      <c r="F47" s="4">
        <v>732936</v>
      </c>
      <c r="G47">
        <v>224</v>
      </c>
      <c r="H47" s="4">
        <v>1641.78</v>
      </c>
      <c r="I47" s="3">
        <v>0.0002</v>
      </c>
      <c r="J47" s="3">
        <v>0.0065</v>
      </c>
    </row>
    <row r="48" spans="1:10" ht="12.75">
      <c r="A48" s="2" t="s">
        <v>410</v>
      </c>
      <c r="F48" s="6">
        <v>732936</v>
      </c>
      <c r="H48" s="6">
        <v>1641.78</v>
      </c>
      <c r="I48" s="5">
        <v>0.0002</v>
      </c>
      <c r="J48" s="5">
        <v>0.0065</v>
      </c>
    </row>
    <row r="49" ht="12.75">
      <c r="A49" t="s">
        <v>411</v>
      </c>
    </row>
    <row r="50" spans="1:10" ht="12.75">
      <c r="A50" t="s">
        <v>412</v>
      </c>
      <c r="C50">
        <v>232017</v>
      </c>
      <c r="D50" t="s">
        <v>409</v>
      </c>
      <c r="E50" t="s">
        <v>16</v>
      </c>
      <c r="F50" s="4">
        <v>2152848.22</v>
      </c>
      <c r="G50">
        <v>48.4</v>
      </c>
      <c r="H50" s="4">
        <v>1041.98</v>
      </c>
      <c r="I50" s="3">
        <v>0.0002</v>
      </c>
      <c r="J50" s="3">
        <v>0.0041</v>
      </c>
    </row>
    <row r="51" spans="1:10" ht="12.75">
      <c r="A51" s="2" t="s">
        <v>413</v>
      </c>
      <c r="F51" s="6">
        <v>2152848.22</v>
      </c>
      <c r="H51" s="6">
        <v>1041.98</v>
      </c>
      <c r="I51" s="5">
        <v>0.0002</v>
      </c>
      <c r="J51" s="5">
        <v>0.0041</v>
      </c>
    </row>
    <row r="52" ht="12.75">
      <c r="A52" t="s">
        <v>414</v>
      </c>
    </row>
    <row r="53" spans="1:10" ht="12.75">
      <c r="A53" t="s">
        <v>415</v>
      </c>
      <c r="C53">
        <v>1082544</v>
      </c>
      <c r="D53" t="s">
        <v>331</v>
      </c>
      <c r="E53" t="s">
        <v>16</v>
      </c>
      <c r="F53" s="4">
        <v>2707</v>
      </c>
      <c r="G53">
        <v>12440</v>
      </c>
      <c r="H53">
        <v>336.75</v>
      </c>
      <c r="I53" s="3">
        <v>0.0001</v>
      </c>
      <c r="J53" s="3">
        <v>0.0013</v>
      </c>
    </row>
    <row r="54" spans="1:10" ht="12.75">
      <c r="A54" s="2" t="s">
        <v>416</v>
      </c>
      <c r="F54" s="6">
        <v>2707</v>
      </c>
      <c r="H54" s="2">
        <v>336.75</v>
      </c>
      <c r="I54" s="5">
        <v>0.0001</v>
      </c>
      <c r="J54" s="5">
        <v>0.0013</v>
      </c>
    </row>
    <row r="55" ht="12.75">
      <c r="A55" t="s">
        <v>234</v>
      </c>
    </row>
    <row r="56" spans="1:10" ht="12.75">
      <c r="A56" t="s">
        <v>417</v>
      </c>
      <c r="C56">
        <v>230011</v>
      </c>
      <c r="D56" t="s">
        <v>184</v>
      </c>
      <c r="E56" t="s">
        <v>16</v>
      </c>
      <c r="F56" s="4">
        <v>248307.09</v>
      </c>
      <c r="G56">
        <v>455</v>
      </c>
      <c r="H56" s="4">
        <v>1129.8</v>
      </c>
      <c r="I56" s="3">
        <v>0.0001</v>
      </c>
      <c r="J56" s="3">
        <v>0.0045</v>
      </c>
    </row>
    <row r="57" spans="1:10" ht="12.75">
      <c r="A57" s="2" t="s">
        <v>236</v>
      </c>
      <c r="F57" s="6">
        <v>248307.09</v>
      </c>
      <c r="H57" s="6">
        <v>1129.8</v>
      </c>
      <c r="I57" s="5">
        <v>0.0001</v>
      </c>
      <c r="J57" s="5">
        <v>0.0045</v>
      </c>
    </row>
    <row r="58" ht="12.75">
      <c r="A58" t="s">
        <v>418</v>
      </c>
    </row>
    <row r="59" spans="1:10" ht="12.75">
      <c r="A59" t="s">
        <v>419</v>
      </c>
      <c r="C59">
        <v>304014</v>
      </c>
      <c r="D59" t="s">
        <v>308</v>
      </c>
      <c r="E59" t="s">
        <v>16</v>
      </c>
      <c r="F59" s="4">
        <v>4711</v>
      </c>
      <c r="G59">
        <v>5396</v>
      </c>
      <c r="H59">
        <v>254.21</v>
      </c>
      <c r="I59" s="3">
        <v>0</v>
      </c>
      <c r="J59" s="3">
        <v>0.001</v>
      </c>
    </row>
    <row r="60" spans="1:10" ht="12.75">
      <c r="A60" s="2" t="s">
        <v>420</v>
      </c>
      <c r="F60" s="6">
        <v>4711</v>
      </c>
      <c r="H60" s="2">
        <v>254.21</v>
      </c>
      <c r="I60" s="5">
        <v>0</v>
      </c>
      <c r="J60" s="5">
        <v>0.001</v>
      </c>
    </row>
    <row r="61" ht="12.75">
      <c r="A61" t="s">
        <v>421</v>
      </c>
    </row>
    <row r="62" spans="1:10" ht="12.75">
      <c r="A62" t="s">
        <v>421</v>
      </c>
      <c r="C62">
        <v>1092428</v>
      </c>
      <c r="D62" t="s">
        <v>172</v>
      </c>
      <c r="E62" t="s">
        <v>16</v>
      </c>
      <c r="F62" s="4">
        <v>6774</v>
      </c>
      <c r="G62">
        <v>46200</v>
      </c>
      <c r="H62" s="4">
        <v>3129.59</v>
      </c>
      <c r="I62" s="3">
        <v>0.0001</v>
      </c>
      <c r="J62" s="3">
        <v>0.0124</v>
      </c>
    </row>
    <row r="63" spans="1:10" ht="12.75">
      <c r="A63" s="2" t="s">
        <v>422</v>
      </c>
      <c r="F63" s="6">
        <v>6774</v>
      </c>
      <c r="H63" s="6">
        <v>3129.59</v>
      </c>
      <c r="I63" s="5">
        <v>0.0001</v>
      </c>
      <c r="J63" s="5">
        <v>0.0124</v>
      </c>
    </row>
    <row r="64" ht="12.75">
      <c r="A64" t="s">
        <v>326</v>
      </c>
    </row>
    <row r="65" spans="1:10" ht="12.75">
      <c r="A65" t="s">
        <v>423</v>
      </c>
      <c r="C65">
        <v>1083484</v>
      </c>
      <c r="D65" t="s">
        <v>184</v>
      </c>
      <c r="E65" t="s">
        <v>16</v>
      </c>
      <c r="F65" s="4">
        <v>12366</v>
      </c>
      <c r="G65">
        <v>2113</v>
      </c>
      <c r="H65">
        <v>261.29</v>
      </c>
      <c r="I65" s="3">
        <v>0.0001</v>
      </c>
      <c r="J65" s="3">
        <v>0.001</v>
      </c>
    </row>
    <row r="66" spans="1:10" ht="12.75">
      <c r="A66" s="2" t="s">
        <v>328</v>
      </c>
      <c r="F66" s="6">
        <v>12366</v>
      </c>
      <c r="H66" s="2">
        <v>261.29</v>
      </c>
      <c r="I66" s="5">
        <v>0.0001</v>
      </c>
      <c r="J66" s="5">
        <v>0.001</v>
      </c>
    </row>
    <row r="67" ht="12.75">
      <c r="A67" t="s">
        <v>241</v>
      </c>
    </row>
    <row r="68" spans="1:10" ht="12.75">
      <c r="A68" t="s">
        <v>424</v>
      </c>
      <c r="C68">
        <v>1100007</v>
      </c>
      <c r="D68" t="s">
        <v>122</v>
      </c>
      <c r="E68" t="s">
        <v>16</v>
      </c>
      <c r="F68">
        <v>600</v>
      </c>
      <c r="G68">
        <v>46790</v>
      </c>
      <c r="H68">
        <v>280.74</v>
      </c>
      <c r="I68" s="3">
        <v>0.0001</v>
      </c>
      <c r="J68" s="3">
        <v>0.0011</v>
      </c>
    </row>
    <row r="69" spans="1:10" ht="12.75">
      <c r="A69" s="2" t="s">
        <v>244</v>
      </c>
      <c r="F69" s="2">
        <v>600</v>
      </c>
      <c r="H69" s="2">
        <v>280.74</v>
      </c>
      <c r="I69" s="5">
        <v>0.0001</v>
      </c>
      <c r="J69" s="5">
        <v>0.0011</v>
      </c>
    </row>
    <row r="70" ht="12.75">
      <c r="A70" t="s">
        <v>329</v>
      </c>
    </row>
    <row r="71" spans="1:10" ht="12.75">
      <c r="A71" t="s">
        <v>425</v>
      </c>
      <c r="C71">
        <v>1081124</v>
      </c>
      <c r="D71" t="s">
        <v>331</v>
      </c>
      <c r="E71" t="s">
        <v>16</v>
      </c>
      <c r="F71" s="4">
        <v>4095</v>
      </c>
      <c r="G71">
        <v>13400</v>
      </c>
      <c r="H71">
        <v>548.73</v>
      </c>
      <c r="I71" s="3">
        <v>0.0001</v>
      </c>
      <c r="J71" s="3">
        <v>0.0022</v>
      </c>
    </row>
    <row r="72" spans="1:10" ht="12.75">
      <c r="A72" s="2" t="s">
        <v>332</v>
      </c>
      <c r="F72" s="6">
        <v>4095</v>
      </c>
      <c r="H72" s="2">
        <v>548.73</v>
      </c>
      <c r="I72" s="5">
        <v>0.0001</v>
      </c>
      <c r="J72" s="5">
        <v>0.0022</v>
      </c>
    </row>
    <row r="73" ht="12.75">
      <c r="A73" t="s">
        <v>276</v>
      </c>
    </row>
    <row r="74" spans="1:10" ht="12.75">
      <c r="A74" t="s">
        <v>276</v>
      </c>
      <c r="C74">
        <v>1101534</v>
      </c>
      <c r="D74" t="s">
        <v>184</v>
      </c>
      <c r="E74" t="s">
        <v>16</v>
      </c>
      <c r="F74" s="4">
        <v>6475</v>
      </c>
      <c r="G74">
        <v>3365</v>
      </c>
      <c r="H74">
        <v>217.88</v>
      </c>
      <c r="I74" s="3">
        <v>0.0001</v>
      </c>
      <c r="J74" s="3">
        <v>0.0009</v>
      </c>
    </row>
    <row r="75" spans="1:10" ht="12.75">
      <c r="A75" s="2" t="s">
        <v>279</v>
      </c>
      <c r="F75" s="6">
        <v>6475</v>
      </c>
      <c r="H75" s="2">
        <v>217.88</v>
      </c>
      <c r="I75" s="5">
        <v>0.0001</v>
      </c>
      <c r="J75" s="5">
        <v>0.0009</v>
      </c>
    </row>
    <row r="76" ht="12.75">
      <c r="A76" t="s">
        <v>426</v>
      </c>
    </row>
    <row r="77" spans="1:10" ht="12.75">
      <c r="A77" t="s">
        <v>427</v>
      </c>
      <c r="C77">
        <v>1119478</v>
      </c>
      <c r="D77" t="s">
        <v>116</v>
      </c>
      <c r="E77" t="s">
        <v>16</v>
      </c>
      <c r="F77" s="4">
        <v>6849</v>
      </c>
      <c r="G77">
        <v>8135</v>
      </c>
      <c r="H77">
        <v>557.17</v>
      </c>
      <c r="I77" s="3">
        <v>0.0001</v>
      </c>
      <c r="J77" s="3">
        <v>0.0022</v>
      </c>
    </row>
    <row r="78" spans="1:10" ht="12.75">
      <c r="A78" s="2" t="s">
        <v>428</v>
      </c>
      <c r="F78" s="6">
        <v>6849</v>
      </c>
      <c r="H78" s="2">
        <v>557.17</v>
      </c>
      <c r="I78" s="5">
        <v>0.0001</v>
      </c>
      <c r="J78" s="5">
        <v>0.0022</v>
      </c>
    </row>
    <row r="79" ht="12.75">
      <c r="A79" t="s">
        <v>429</v>
      </c>
    </row>
    <row r="80" spans="1:10" ht="12.75">
      <c r="A80" t="s">
        <v>429</v>
      </c>
      <c r="C80">
        <v>1101732</v>
      </c>
      <c r="D80" t="s">
        <v>331</v>
      </c>
      <c r="E80" t="s">
        <v>16</v>
      </c>
      <c r="F80" s="4">
        <v>5683</v>
      </c>
      <c r="G80">
        <v>40600</v>
      </c>
      <c r="H80" s="4">
        <v>2307.3</v>
      </c>
      <c r="I80" s="3">
        <v>0.0001</v>
      </c>
      <c r="J80" s="3">
        <v>0.0091</v>
      </c>
    </row>
    <row r="81" spans="1:10" ht="12.75">
      <c r="A81" s="2" t="s">
        <v>430</v>
      </c>
      <c r="F81" s="6">
        <v>5683</v>
      </c>
      <c r="H81" s="6">
        <v>2307.3</v>
      </c>
      <c r="I81" s="5">
        <v>0.0001</v>
      </c>
      <c r="J81" s="5">
        <v>0.0091</v>
      </c>
    </row>
    <row r="82" spans="1:10" ht="12.75">
      <c r="A82" s="2" t="s">
        <v>431</v>
      </c>
      <c r="F82" s="6">
        <v>4111268.16</v>
      </c>
      <c r="H82" s="6">
        <v>28532.34</v>
      </c>
      <c r="I82" s="5">
        <v>0.0001</v>
      </c>
      <c r="J82" s="5">
        <v>0.1129</v>
      </c>
    </row>
    <row r="83" ht="12.75">
      <c r="A83" t="s">
        <v>432</v>
      </c>
    </row>
    <row r="84" spans="1:10" ht="12.75">
      <c r="A84" t="s">
        <v>433</v>
      </c>
      <c r="C84">
        <v>1099654</v>
      </c>
      <c r="D84" t="s">
        <v>434</v>
      </c>
      <c r="E84" t="s">
        <v>16</v>
      </c>
      <c r="F84" s="4">
        <v>2411</v>
      </c>
      <c r="G84">
        <v>9605</v>
      </c>
      <c r="H84">
        <v>231.58</v>
      </c>
      <c r="I84" s="3">
        <v>0.0001</v>
      </c>
      <c r="J84" s="3">
        <v>0.0009</v>
      </c>
    </row>
    <row r="85" spans="1:10" ht="12.75">
      <c r="A85" s="2" t="s">
        <v>435</v>
      </c>
      <c r="F85" s="6">
        <v>2411</v>
      </c>
      <c r="H85" s="2">
        <v>231.58</v>
      </c>
      <c r="I85" s="5">
        <v>0.0001</v>
      </c>
      <c r="J85" s="5">
        <v>0.0009</v>
      </c>
    </row>
    <row r="86" ht="12.75">
      <c r="A86" t="s">
        <v>127</v>
      </c>
    </row>
    <row r="87" spans="1:10" ht="12.75">
      <c r="A87" t="s">
        <v>436</v>
      </c>
      <c r="C87">
        <v>390013</v>
      </c>
      <c r="D87" t="s">
        <v>116</v>
      </c>
      <c r="E87" t="s">
        <v>16</v>
      </c>
      <c r="F87" s="4">
        <v>20772</v>
      </c>
      <c r="G87">
        <v>1835</v>
      </c>
      <c r="H87">
        <v>381.17</v>
      </c>
      <c r="I87" s="3">
        <v>0.0002</v>
      </c>
      <c r="J87" s="3">
        <v>0.0015</v>
      </c>
    </row>
    <row r="88" spans="1:10" ht="12.75">
      <c r="A88" s="2" t="s">
        <v>129</v>
      </c>
      <c r="F88" s="6">
        <v>20772</v>
      </c>
      <c r="H88" s="2">
        <v>381.17</v>
      </c>
      <c r="I88" s="5">
        <v>0.0002</v>
      </c>
      <c r="J88" s="5">
        <v>0.0015</v>
      </c>
    </row>
    <row r="89" ht="12.75">
      <c r="A89" t="s">
        <v>147</v>
      </c>
    </row>
    <row r="90" spans="1:10" ht="12.75">
      <c r="A90" t="s">
        <v>437</v>
      </c>
      <c r="C90">
        <v>593038</v>
      </c>
      <c r="D90" t="s">
        <v>112</v>
      </c>
      <c r="E90" t="s">
        <v>16</v>
      </c>
      <c r="F90" s="4">
        <v>4583</v>
      </c>
      <c r="G90">
        <v>4608</v>
      </c>
      <c r="H90">
        <v>211.18</v>
      </c>
      <c r="I90" s="3">
        <v>0</v>
      </c>
      <c r="J90" s="3">
        <v>0.0008</v>
      </c>
    </row>
    <row r="91" spans="1:10" ht="12.75">
      <c r="A91" s="2" t="s">
        <v>150</v>
      </c>
      <c r="F91" s="6">
        <v>4583</v>
      </c>
      <c r="H91" s="2">
        <v>211.18</v>
      </c>
      <c r="I91" s="5">
        <v>0</v>
      </c>
      <c r="J91" s="5">
        <v>0.0008</v>
      </c>
    </row>
    <row r="92" ht="12.75">
      <c r="A92" t="s">
        <v>438</v>
      </c>
    </row>
    <row r="93" spans="1:10" ht="12.75">
      <c r="A93" t="s">
        <v>439</v>
      </c>
      <c r="C93">
        <v>739037</v>
      </c>
      <c r="D93" t="s">
        <v>122</v>
      </c>
      <c r="E93" t="s">
        <v>16</v>
      </c>
      <c r="F93">
        <v>480</v>
      </c>
      <c r="G93">
        <v>29570</v>
      </c>
      <c r="H93">
        <v>141.94</v>
      </c>
      <c r="I93" s="3">
        <v>0.0001</v>
      </c>
      <c r="J93" s="3">
        <v>0.0006</v>
      </c>
    </row>
    <row r="94" spans="1:10" ht="12.75">
      <c r="A94" s="2" t="s">
        <v>440</v>
      </c>
      <c r="F94" s="2">
        <v>480</v>
      </c>
      <c r="H94" s="2">
        <v>141.94</v>
      </c>
      <c r="I94" s="5">
        <v>0.0001</v>
      </c>
      <c r="J94" s="5">
        <v>0.0006</v>
      </c>
    </row>
    <row r="95" ht="12.75">
      <c r="A95" t="s">
        <v>182</v>
      </c>
    </row>
    <row r="96" spans="1:10" ht="12.75">
      <c r="A96" t="s">
        <v>441</v>
      </c>
      <c r="C96">
        <v>777037</v>
      </c>
      <c r="D96" t="s">
        <v>184</v>
      </c>
      <c r="E96" t="s">
        <v>16</v>
      </c>
      <c r="F96" s="4">
        <v>13282</v>
      </c>
      <c r="G96">
        <v>950.1</v>
      </c>
      <c r="H96">
        <v>126.19</v>
      </c>
      <c r="I96" s="3">
        <v>0.0001</v>
      </c>
      <c r="J96" s="3">
        <v>0.0005</v>
      </c>
    </row>
    <row r="97" spans="1:10" ht="12.75">
      <c r="A97" s="2" t="s">
        <v>185</v>
      </c>
      <c r="F97" s="6">
        <v>13282</v>
      </c>
      <c r="H97" s="2">
        <v>126.19</v>
      </c>
      <c r="I97" s="5">
        <v>0.0001</v>
      </c>
      <c r="J97" s="5">
        <v>0.0005</v>
      </c>
    </row>
    <row r="98" ht="12.75">
      <c r="A98" t="s">
        <v>442</v>
      </c>
    </row>
    <row r="99" spans="1:10" ht="12.75">
      <c r="A99" t="s">
        <v>443</v>
      </c>
      <c r="C99">
        <v>583013</v>
      </c>
      <c r="D99" t="s">
        <v>122</v>
      </c>
      <c r="E99" t="s">
        <v>16</v>
      </c>
      <c r="F99" s="4">
        <v>3196</v>
      </c>
      <c r="G99">
        <v>6091</v>
      </c>
      <c r="H99">
        <v>194.67</v>
      </c>
      <c r="I99" s="3">
        <v>0.0002</v>
      </c>
      <c r="J99" s="3">
        <v>0.0008</v>
      </c>
    </row>
    <row r="100" spans="1:10" ht="12.75">
      <c r="A100" s="2" t="s">
        <v>444</v>
      </c>
      <c r="F100" s="6">
        <v>3196</v>
      </c>
      <c r="H100" s="2">
        <v>194.67</v>
      </c>
      <c r="I100" s="5">
        <v>0.0002</v>
      </c>
      <c r="J100" s="5">
        <v>0.0008</v>
      </c>
    </row>
    <row r="101" ht="12.75">
      <c r="A101" t="s">
        <v>445</v>
      </c>
    </row>
    <row r="102" spans="1:10" ht="12.75">
      <c r="A102" t="s">
        <v>446</v>
      </c>
      <c r="C102">
        <v>1081868</v>
      </c>
      <c r="D102" t="s">
        <v>176</v>
      </c>
      <c r="E102" t="s">
        <v>16</v>
      </c>
      <c r="F102" s="4">
        <v>4198</v>
      </c>
      <c r="G102">
        <v>4599</v>
      </c>
      <c r="H102">
        <v>193.07</v>
      </c>
      <c r="I102" s="3">
        <v>0.0002</v>
      </c>
      <c r="J102" s="3">
        <v>0.0008</v>
      </c>
    </row>
    <row r="103" spans="1:10" ht="12.75">
      <c r="A103" s="2" t="s">
        <v>447</v>
      </c>
      <c r="F103" s="6">
        <v>4198</v>
      </c>
      <c r="H103" s="2">
        <v>193.07</v>
      </c>
      <c r="I103" s="5">
        <v>0.0002</v>
      </c>
      <c r="J103" s="5">
        <v>0.0008</v>
      </c>
    </row>
    <row r="104" ht="12.75">
      <c r="A104" t="s">
        <v>196</v>
      </c>
    </row>
    <row r="105" spans="1:10" ht="12.75">
      <c r="A105" t="s">
        <v>448</v>
      </c>
      <c r="C105">
        <v>759019</v>
      </c>
      <c r="D105" t="s">
        <v>116</v>
      </c>
      <c r="E105" t="s">
        <v>16</v>
      </c>
      <c r="F105">
        <v>369</v>
      </c>
      <c r="G105">
        <v>73980</v>
      </c>
      <c r="H105">
        <v>272.99</v>
      </c>
      <c r="I105" s="3">
        <v>0.0002</v>
      </c>
      <c r="J105" s="3">
        <v>0.0011</v>
      </c>
    </row>
    <row r="106" spans="1:10" ht="12.75">
      <c r="A106" s="2" t="s">
        <v>198</v>
      </c>
      <c r="F106" s="2">
        <v>369</v>
      </c>
      <c r="H106" s="2">
        <v>272.99</v>
      </c>
      <c r="I106" s="5">
        <v>0.0002</v>
      </c>
      <c r="J106" s="5">
        <v>0.0011</v>
      </c>
    </row>
    <row r="107" ht="12.75">
      <c r="A107" t="s">
        <v>449</v>
      </c>
    </row>
    <row r="108" spans="1:10" ht="12.75">
      <c r="A108" t="s">
        <v>450</v>
      </c>
      <c r="C108">
        <v>585018</v>
      </c>
      <c r="D108" t="s">
        <v>215</v>
      </c>
      <c r="E108" t="s">
        <v>16</v>
      </c>
      <c r="F108" s="4">
        <v>3576</v>
      </c>
      <c r="G108">
        <v>11820</v>
      </c>
      <c r="H108">
        <v>422.68</v>
      </c>
      <c r="I108" s="3">
        <v>0.0002</v>
      </c>
      <c r="J108" s="3">
        <v>0.0017</v>
      </c>
    </row>
    <row r="109" spans="1:10" ht="12.75">
      <c r="A109" s="2" t="s">
        <v>451</v>
      </c>
      <c r="F109" s="6">
        <v>3576</v>
      </c>
      <c r="H109" s="2">
        <v>422.68</v>
      </c>
      <c r="I109" s="5">
        <v>0.0002</v>
      </c>
      <c r="J109" s="5">
        <v>0.0017</v>
      </c>
    </row>
    <row r="110" ht="12.75">
      <c r="A110" t="s">
        <v>203</v>
      </c>
    </row>
    <row r="111" spans="1:10" ht="12.75">
      <c r="A111" t="s">
        <v>452</v>
      </c>
      <c r="C111">
        <v>1097278</v>
      </c>
      <c r="D111" t="s">
        <v>116</v>
      </c>
      <c r="E111" t="s">
        <v>16</v>
      </c>
      <c r="F111" s="4">
        <v>12026</v>
      </c>
      <c r="G111">
        <v>873.2</v>
      </c>
      <c r="H111">
        <v>105.01</v>
      </c>
      <c r="I111" s="3">
        <v>0.0001</v>
      </c>
      <c r="J111" s="3">
        <v>0.0004</v>
      </c>
    </row>
    <row r="112" spans="1:10" ht="12.75">
      <c r="A112" s="2" t="s">
        <v>205</v>
      </c>
      <c r="F112" s="6">
        <v>12026</v>
      </c>
      <c r="H112" s="2">
        <v>105.01</v>
      </c>
      <c r="I112" s="5">
        <v>0.0001</v>
      </c>
      <c r="J112" s="5">
        <v>0.0004</v>
      </c>
    </row>
    <row r="113" ht="12.75">
      <c r="A113" t="s">
        <v>213</v>
      </c>
    </row>
    <row r="114" spans="1:10" ht="12.75">
      <c r="A114" t="s">
        <v>453</v>
      </c>
      <c r="C114">
        <v>767012</v>
      </c>
      <c r="D114" t="s">
        <v>215</v>
      </c>
      <c r="E114" t="s">
        <v>16</v>
      </c>
      <c r="F114" s="4">
        <v>12756</v>
      </c>
      <c r="G114">
        <v>714.6</v>
      </c>
      <c r="H114">
        <v>91.15</v>
      </c>
      <c r="I114" s="3">
        <v>0.0001</v>
      </c>
      <c r="J114" s="3">
        <v>0.0004</v>
      </c>
    </row>
    <row r="115" spans="1:10" ht="12.75">
      <c r="A115" s="2" t="s">
        <v>216</v>
      </c>
      <c r="F115" s="6">
        <v>12756</v>
      </c>
      <c r="H115" s="2">
        <v>91.15</v>
      </c>
      <c r="I115" s="5">
        <v>0.0001</v>
      </c>
      <c r="J115" s="5">
        <v>0.0004</v>
      </c>
    </row>
    <row r="116" ht="12.75">
      <c r="A116" t="s">
        <v>217</v>
      </c>
    </row>
    <row r="117" spans="1:10" ht="12.75">
      <c r="A117" t="s">
        <v>454</v>
      </c>
      <c r="C117">
        <v>608018</v>
      </c>
      <c r="D117" t="s">
        <v>122</v>
      </c>
      <c r="E117" t="s">
        <v>16</v>
      </c>
      <c r="F117" s="4">
        <v>22188</v>
      </c>
      <c r="G117">
        <v>1261</v>
      </c>
      <c r="H117">
        <v>279.79</v>
      </c>
      <c r="I117" s="3">
        <v>0.0001</v>
      </c>
      <c r="J117" s="3">
        <v>0.0011</v>
      </c>
    </row>
    <row r="118" spans="1:10" ht="12.75">
      <c r="A118" s="2" t="s">
        <v>223</v>
      </c>
      <c r="F118" s="6">
        <v>22188</v>
      </c>
      <c r="H118" s="2">
        <v>279.79</v>
      </c>
      <c r="I118" s="5">
        <v>0.0001</v>
      </c>
      <c r="J118" s="5">
        <v>0.0011</v>
      </c>
    </row>
    <row r="119" ht="12.75">
      <c r="A119" t="s">
        <v>224</v>
      </c>
    </row>
    <row r="120" spans="1:10" ht="12.75">
      <c r="A120" t="s">
        <v>455</v>
      </c>
      <c r="C120">
        <v>1081942</v>
      </c>
      <c r="D120" t="s">
        <v>116</v>
      </c>
      <c r="E120" t="s">
        <v>16</v>
      </c>
      <c r="F120" s="4">
        <v>41521</v>
      </c>
      <c r="G120">
        <v>607.8</v>
      </c>
      <c r="H120">
        <v>252.36</v>
      </c>
      <c r="I120" s="3">
        <v>0.0001</v>
      </c>
      <c r="J120" s="3">
        <v>0.001</v>
      </c>
    </row>
    <row r="121" spans="1:10" ht="12.75">
      <c r="A121" s="2" t="s">
        <v>227</v>
      </c>
      <c r="F121" s="6">
        <v>41521</v>
      </c>
      <c r="H121" s="2">
        <v>252.36</v>
      </c>
      <c r="I121" s="5">
        <v>0.0001</v>
      </c>
      <c r="J121" s="5">
        <v>0.001</v>
      </c>
    </row>
    <row r="122" ht="12.75">
      <c r="A122" t="s">
        <v>456</v>
      </c>
    </row>
    <row r="123" spans="1:10" ht="12.75">
      <c r="A123" t="s">
        <v>457</v>
      </c>
      <c r="C123">
        <v>1081082</v>
      </c>
      <c r="D123" t="s">
        <v>308</v>
      </c>
      <c r="E123" t="s">
        <v>16</v>
      </c>
      <c r="F123" s="4">
        <v>6154</v>
      </c>
      <c r="G123">
        <v>3856</v>
      </c>
      <c r="H123">
        <v>237.3</v>
      </c>
      <c r="I123" s="3">
        <v>0.0001</v>
      </c>
      <c r="J123" s="3">
        <v>0.0009</v>
      </c>
    </row>
    <row r="124" spans="1:10" ht="12.75">
      <c r="A124" s="2" t="s">
        <v>458</v>
      </c>
      <c r="F124" s="6">
        <v>6154</v>
      </c>
      <c r="H124" s="2">
        <v>237.3</v>
      </c>
      <c r="I124" s="5">
        <v>0.0001</v>
      </c>
      <c r="J124" s="5">
        <v>0.0009</v>
      </c>
    </row>
    <row r="125" ht="12.75">
      <c r="A125" t="s">
        <v>459</v>
      </c>
    </row>
    <row r="126" spans="1:10" ht="12.75">
      <c r="A126" t="s">
        <v>460</v>
      </c>
      <c r="C126">
        <v>1123017</v>
      </c>
      <c r="D126" t="s">
        <v>434</v>
      </c>
      <c r="E126" t="s">
        <v>16</v>
      </c>
      <c r="F126" s="4">
        <v>5195</v>
      </c>
      <c r="G126">
        <v>6905</v>
      </c>
      <c r="H126">
        <v>358.71</v>
      </c>
      <c r="I126" s="3">
        <v>0.0001</v>
      </c>
      <c r="J126" s="3">
        <v>0.0014</v>
      </c>
    </row>
    <row r="127" spans="1:10" ht="12.75">
      <c r="A127" s="2" t="s">
        <v>461</v>
      </c>
      <c r="F127" s="6">
        <v>5195</v>
      </c>
      <c r="H127" s="2">
        <v>358.71</v>
      </c>
      <c r="I127" s="5">
        <v>0.0001</v>
      </c>
      <c r="J127" s="5">
        <v>0.0014</v>
      </c>
    </row>
    <row r="128" ht="12.75">
      <c r="A128" t="s">
        <v>462</v>
      </c>
    </row>
    <row r="129" spans="1:10" ht="12.75">
      <c r="A129" t="s">
        <v>463</v>
      </c>
      <c r="C129">
        <v>224014</v>
      </c>
      <c r="D129" t="s">
        <v>215</v>
      </c>
      <c r="E129" t="s">
        <v>16</v>
      </c>
      <c r="F129" s="4">
        <v>9017</v>
      </c>
      <c r="G129">
        <v>4302</v>
      </c>
      <c r="H129">
        <v>387.91</v>
      </c>
      <c r="I129" s="3">
        <v>0.0002</v>
      </c>
      <c r="J129" s="3">
        <v>0.0015</v>
      </c>
    </row>
    <row r="130" spans="1:10" ht="12.75">
      <c r="A130" s="2" t="s">
        <v>464</v>
      </c>
      <c r="F130" s="6">
        <v>9017</v>
      </c>
      <c r="H130" s="2">
        <v>387.91</v>
      </c>
      <c r="I130" s="5">
        <v>0.0002</v>
      </c>
      <c r="J130" s="5">
        <v>0.0015</v>
      </c>
    </row>
    <row r="131" ht="12.75">
      <c r="A131" t="s">
        <v>465</v>
      </c>
    </row>
    <row r="132" spans="1:10" ht="12.75">
      <c r="A132" t="s">
        <v>466</v>
      </c>
      <c r="C132">
        <v>323014</v>
      </c>
      <c r="D132" t="s">
        <v>116</v>
      </c>
      <c r="E132" t="s">
        <v>16</v>
      </c>
      <c r="F132" s="4">
        <v>2208</v>
      </c>
      <c r="G132">
        <v>6502</v>
      </c>
      <c r="H132">
        <v>143.56</v>
      </c>
      <c r="I132" s="3">
        <v>0.0001</v>
      </c>
      <c r="J132" s="3">
        <v>0.0006</v>
      </c>
    </row>
    <row r="133" spans="1:10" ht="12.75">
      <c r="A133" s="2" t="s">
        <v>467</v>
      </c>
      <c r="F133" s="6">
        <v>2208</v>
      </c>
      <c r="H133" s="2">
        <v>143.56</v>
      </c>
      <c r="I133" s="5">
        <v>0.0001</v>
      </c>
      <c r="J133" s="5">
        <v>0.0006</v>
      </c>
    </row>
    <row r="134" ht="12.75">
      <c r="A134" t="s">
        <v>468</v>
      </c>
    </row>
    <row r="135" spans="1:10" ht="12.75">
      <c r="A135" t="s">
        <v>469</v>
      </c>
      <c r="C135">
        <v>260018</v>
      </c>
      <c r="D135" t="s">
        <v>331</v>
      </c>
      <c r="E135" t="s">
        <v>16</v>
      </c>
      <c r="F135" s="4">
        <v>12397</v>
      </c>
      <c r="G135">
        <v>1889</v>
      </c>
      <c r="H135">
        <v>234.18</v>
      </c>
      <c r="I135" s="3">
        <v>0.0001</v>
      </c>
      <c r="J135" s="3">
        <v>0.0009</v>
      </c>
    </row>
    <row r="136" spans="1:10" ht="12.75">
      <c r="A136" s="2" t="s">
        <v>470</v>
      </c>
      <c r="F136" s="6">
        <v>12397</v>
      </c>
      <c r="H136" s="2">
        <v>234.18</v>
      </c>
      <c r="I136" s="5">
        <v>0.0001</v>
      </c>
      <c r="J136" s="5">
        <v>0.0009</v>
      </c>
    </row>
    <row r="137" ht="12.75">
      <c r="A137" t="s">
        <v>471</v>
      </c>
    </row>
    <row r="138" spans="1:10" ht="12.75">
      <c r="A138" t="s">
        <v>472</v>
      </c>
      <c r="C138">
        <v>1082379</v>
      </c>
      <c r="D138" t="s">
        <v>331</v>
      </c>
      <c r="E138" t="s">
        <v>16</v>
      </c>
      <c r="F138" s="4">
        <v>2232.98</v>
      </c>
      <c r="G138">
        <v>3425</v>
      </c>
      <c r="H138">
        <v>76.48</v>
      </c>
      <c r="I138" s="3">
        <v>0.0001</v>
      </c>
      <c r="J138" s="3">
        <v>0.0003</v>
      </c>
    </row>
    <row r="139" spans="1:10" ht="12.75">
      <c r="A139" s="2" t="s">
        <v>473</v>
      </c>
      <c r="F139" s="6">
        <v>2232.98</v>
      </c>
      <c r="H139" s="2">
        <v>76.48</v>
      </c>
      <c r="I139" s="5">
        <v>0.0001</v>
      </c>
      <c r="J139" s="5">
        <v>0.0003</v>
      </c>
    </row>
    <row r="140" ht="12.75">
      <c r="A140" t="s">
        <v>474</v>
      </c>
    </row>
    <row r="141" spans="1:10" ht="12.75">
      <c r="A141" t="s">
        <v>475</v>
      </c>
      <c r="C141">
        <v>1081165</v>
      </c>
      <c r="D141" t="s">
        <v>215</v>
      </c>
      <c r="E141" t="s">
        <v>16</v>
      </c>
      <c r="F141" s="4">
        <v>56656</v>
      </c>
      <c r="G141">
        <v>458.1</v>
      </c>
      <c r="H141">
        <v>259.54</v>
      </c>
      <c r="I141" s="3">
        <v>0.0001</v>
      </c>
      <c r="J141" s="3">
        <v>0.001</v>
      </c>
    </row>
    <row r="142" spans="1:10" ht="12.75">
      <c r="A142" s="2" t="s">
        <v>476</v>
      </c>
      <c r="F142" s="6">
        <v>56656</v>
      </c>
      <c r="H142" s="2">
        <v>259.54</v>
      </c>
      <c r="I142" s="5">
        <v>0.0001</v>
      </c>
      <c r="J142" s="5">
        <v>0.001</v>
      </c>
    </row>
    <row r="143" ht="12.75">
      <c r="A143" t="s">
        <v>245</v>
      </c>
    </row>
    <row r="144" spans="1:10" ht="12.75">
      <c r="A144" t="s">
        <v>477</v>
      </c>
      <c r="C144">
        <v>1081843</v>
      </c>
      <c r="D144" t="s">
        <v>176</v>
      </c>
      <c r="E144" t="s">
        <v>16</v>
      </c>
      <c r="F144" s="4">
        <v>15439</v>
      </c>
      <c r="G144">
        <v>1494</v>
      </c>
      <c r="H144">
        <v>230.66</v>
      </c>
      <c r="I144" s="3">
        <v>0.0004</v>
      </c>
      <c r="J144" s="3">
        <v>0.0009</v>
      </c>
    </row>
    <row r="145" spans="1:10" ht="12.75">
      <c r="A145" s="2" t="s">
        <v>249</v>
      </c>
      <c r="F145" s="6">
        <v>15439</v>
      </c>
      <c r="H145" s="2">
        <v>230.66</v>
      </c>
      <c r="I145" s="5">
        <v>0.0004</v>
      </c>
      <c r="J145" s="5">
        <v>0.0009</v>
      </c>
    </row>
    <row r="146" ht="12.75">
      <c r="A146" t="s">
        <v>478</v>
      </c>
    </row>
    <row r="147" spans="1:10" ht="12.75">
      <c r="A147" t="s">
        <v>479</v>
      </c>
      <c r="C147">
        <v>445015</v>
      </c>
      <c r="D147" t="s">
        <v>434</v>
      </c>
      <c r="E147" t="s">
        <v>16</v>
      </c>
      <c r="F147" s="4">
        <v>6736</v>
      </c>
      <c r="G147">
        <v>1570</v>
      </c>
      <c r="H147">
        <v>105.76</v>
      </c>
      <c r="I147" s="3">
        <v>0.0001</v>
      </c>
      <c r="J147" s="3">
        <v>0.0004</v>
      </c>
    </row>
    <row r="148" spans="1:10" ht="12.75">
      <c r="A148" s="2" t="s">
        <v>480</v>
      </c>
      <c r="F148" s="6">
        <v>6736</v>
      </c>
      <c r="H148" s="2">
        <v>105.76</v>
      </c>
      <c r="I148" s="5">
        <v>0.0001</v>
      </c>
      <c r="J148" s="5">
        <v>0.0004</v>
      </c>
    </row>
    <row r="149" ht="12.75">
      <c r="A149" t="s">
        <v>481</v>
      </c>
    </row>
    <row r="150" spans="1:10" ht="12.75">
      <c r="A150" t="s">
        <v>482</v>
      </c>
      <c r="C150">
        <v>1095835</v>
      </c>
      <c r="D150" t="s">
        <v>116</v>
      </c>
      <c r="E150" t="s">
        <v>16</v>
      </c>
      <c r="F150" s="4">
        <v>9134</v>
      </c>
      <c r="G150">
        <v>1769</v>
      </c>
      <c r="H150">
        <v>161.58</v>
      </c>
      <c r="I150" s="3">
        <v>0.0001</v>
      </c>
      <c r="J150" s="3">
        <v>0.0006</v>
      </c>
    </row>
    <row r="151" spans="1:10" ht="12.75">
      <c r="A151" s="2" t="s">
        <v>483</v>
      </c>
      <c r="F151" s="6">
        <v>9134</v>
      </c>
      <c r="H151" s="2">
        <v>161.58</v>
      </c>
      <c r="I151" s="5">
        <v>0.0001</v>
      </c>
      <c r="J151" s="5">
        <v>0.0006</v>
      </c>
    </row>
    <row r="152" ht="12.75">
      <c r="A152" t="s">
        <v>346</v>
      </c>
    </row>
    <row r="153" spans="1:10" ht="12.75">
      <c r="A153" t="s">
        <v>484</v>
      </c>
      <c r="C153">
        <v>1100957</v>
      </c>
      <c r="D153" t="s">
        <v>348</v>
      </c>
      <c r="E153" t="s">
        <v>16</v>
      </c>
      <c r="F153" s="4">
        <v>57714</v>
      </c>
      <c r="G153">
        <v>283.4</v>
      </c>
      <c r="H153">
        <v>163.56</v>
      </c>
      <c r="I153" s="3">
        <v>0.0002</v>
      </c>
      <c r="J153" s="3">
        <v>0.0006</v>
      </c>
    </row>
    <row r="154" spans="1:10" ht="12.75">
      <c r="A154" s="2" t="s">
        <v>349</v>
      </c>
      <c r="F154" s="6">
        <v>57714</v>
      </c>
      <c r="H154" s="2">
        <v>163.56</v>
      </c>
      <c r="I154" s="5">
        <v>0.0002</v>
      </c>
      <c r="J154" s="5">
        <v>0.0006</v>
      </c>
    </row>
    <row r="155" ht="12.75">
      <c r="A155" t="s">
        <v>485</v>
      </c>
    </row>
    <row r="156" spans="1:10" ht="12.75">
      <c r="A156" t="s">
        <v>486</v>
      </c>
      <c r="C156">
        <v>1104249</v>
      </c>
      <c r="D156" t="s">
        <v>184</v>
      </c>
      <c r="E156" t="s">
        <v>16</v>
      </c>
      <c r="F156" s="4">
        <v>1416</v>
      </c>
      <c r="G156">
        <v>12000</v>
      </c>
      <c r="H156">
        <v>169.92</v>
      </c>
      <c r="I156" s="3">
        <v>0.0001</v>
      </c>
      <c r="J156" s="3">
        <v>0.0007</v>
      </c>
    </row>
    <row r="157" spans="1:10" ht="12.75">
      <c r="A157" s="2" t="s">
        <v>487</v>
      </c>
      <c r="F157" s="6">
        <v>1416</v>
      </c>
      <c r="H157" s="2">
        <v>169.92</v>
      </c>
      <c r="I157" s="5">
        <v>0.0001</v>
      </c>
      <c r="J157" s="5">
        <v>0.0007</v>
      </c>
    </row>
    <row r="158" ht="12.75">
      <c r="A158" t="s">
        <v>286</v>
      </c>
    </row>
    <row r="159" spans="1:10" ht="12.75">
      <c r="A159" t="s">
        <v>488</v>
      </c>
      <c r="C159">
        <v>566018</v>
      </c>
      <c r="D159" t="s">
        <v>215</v>
      </c>
      <c r="E159" t="s">
        <v>16</v>
      </c>
      <c r="F159" s="4">
        <v>3513</v>
      </c>
      <c r="G159">
        <v>2575</v>
      </c>
      <c r="H159">
        <v>90.46</v>
      </c>
      <c r="I159" s="3">
        <v>0.0001</v>
      </c>
      <c r="J159" s="3">
        <v>0.0004</v>
      </c>
    </row>
    <row r="160" spans="1:10" ht="12.75">
      <c r="A160" s="2" t="s">
        <v>288</v>
      </c>
      <c r="F160" s="6">
        <v>3513</v>
      </c>
      <c r="H160" s="2">
        <v>90.46</v>
      </c>
      <c r="I160" s="5">
        <v>0.0001</v>
      </c>
      <c r="J160" s="5">
        <v>0.0004</v>
      </c>
    </row>
    <row r="161" ht="12.75">
      <c r="A161" t="s">
        <v>489</v>
      </c>
    </row>
    <row r="162" spans="1:10" ht="12.75">
      <c r="A162" t="s">
        <v>490</v>
      </c>
      <c r="C162">
        <v>1098920</v>
      </c>
      <c r="D162" t="s">
        <v>116</v>
      </c>
      <c r="E162" t="s">
        <v>16</v>
      </c>
      <c r="F162" s="4">
        <v>35122</v>
      </c>
      <c r="G162">
        <v>666</v>
      </c>
      <c r="H162">
        <v>233.91</v>
      </c>
      <c r="I162" s="3">
        <v>0.0004</v>
      </c>
      <c r="J162" s="3">
        <v>0.0009</v>
      </c>
    </row>
    <row r="163" spans="1:10" ht="12.75">
      <c r="A163" s="2" t="s">
        <v>491</v>
      </c>
      <c r="F163" s="6">
        <v>35122</v>
      </c>
      <c r="H163" s="2">
        <v>233.91</v>
      </c>
      <c r="I163" s="5">
        <v>0.0004</v>
      </c>
      <c r="J163" s="5">
        <v>0.0009</v>
      </c>
    </row>
    <row r="164" spans="1:10" ht="12.75">
      <c r="A164" s="2" t="s">
        <v>492</v>
      </c>
      <c r="F164" s="6">
        <v>364291.98</v>
      </c>
      <c r="H164" s="6">
        <v>5757.32</v>
      </c>
      <c r="I164" s="5">
        <v>0.0001</v>
      </c>
      <c r="J164" s="5">
        <v>0.0228</v>
      </c>
    </row>
    <row r="165" ht="12.75">
      <c r="A165" t="s">
        <v>493</v>
      </c>
    </row>
    <row r="166" spans="1:10" ht="12.75">
      <c r="A166" t="s">
        <v>494</v>
      </c>
      <c r="C166">
        <v>568014</v>
      </c>
      <c r="D166" t="s">
        <v>331</v>
      </c>
      <c r="E166" t="s">
        <v>16</v>
      </c>
      <c r="F166" s="4">
        <v>1320</v>
      </c>
      <c r="G166">
        <v>2881</v>
      </c>
      <c r="H166">
        <v>38.03</v>
      </c>
      <c r="I166" s="3">
        <v>0.0002</v>
      </c>
      <c r="J166" s="3">
        <v>0.0002</v>
      </c>
    </row>
    <row r="167" spans="1:10" ht="12.75">
      <c r="A167" s="2" t="s">
        <v>495</v>
      </c>
      <c r="F167" s="6">
        <v>1320</v>
      </c>
      <c r="H167" s="2">
        <v>38.03</v>
      </c>
      <c r="I167" s="5">
        <v>0.0002</v>
      </c>
      <c r="J167" s="5">
        <v>0.0002</v>
      </c>
    </row>
    <row r="168" ht="12.75">
      <c r="A168" t="s">
        <v>496</v>
      </c>
    </row>
    <row r="169" spans="1:10" ht="12.75">
      <c r="A169" t="s">
        <v>497</v>
      </c>
      <c r="C169">
        <v>253013</v>
      </c>
      <c r="D169" t="s">
        <v>184</v>
      </c>
      <c r="E169" t="s">
        <v>16</v>
      </c>
      <c r="F169" s="4">
        <v>5894</v>
      </c>
      <c r="G169">
        <v>957</v>
      </c>
      <c r="H169">
        <v>56.41</v>
      </c>
      <c r="I169" s="3">
        <v>0.0004</v>
      </c>
      <c r="J169" s="3">
        <v>0.0002</v>
      </c>
    </row>
    <row r="170" spans="1:10" ht="12.75">
      <c r="A170" s="2" t="s">
        <v>498</v>
      </c>
      <c r="F170" s="6">
        <v>5894</v>
      </c>
      <c r="H170" s="2">
        <v>56.41</v>
      </c>
      <c r="I170" s="5">
        <v>0.0004</v>
      </c>
      <c r="J170" s="5">
        <v>0.0002</v>
      </c>
    </row>
    <row r="171" ht="12.75">
      <c r="A171" t="s">
        <v>499</v>
      </c>
    </row>
    <row r="172" spans="1:10" ht="12.75">
      <c r="A172" t="s">
        <v>500</v>
      </c>
      <c r="C172">
        <v>1105055</v>
      </c>
      <c r="D172" t="s">
        <v>501</v>
      </c>
      <c r="E172" t="s">
        <v>16</v>
      </c>
      <c r="F172" s="4">
        <v>1530</v>
      </c>
      <c r="G172">
        <v>1595</v>
      </c>
      <c r="H172">
        <v>24.4</v>
      </c>
      <c r="I172" s="3">
        <v>0</v>
      </c>
      <c r="J172" s="3">
        <v>0.0001</v>
      </c>
    </row>
    <row r="173" spans="1:10" ht="12.75">
      <c r="A173" s="2" t="s">
        <v>502</v>
      </c>
      <c r="F173" s="6">
        <v>1530</v>
      </c>
      <c r="H173" s="2">
        <v>24.4</v>
      </c>
      <c r="I173" s="5">
        <v>0</v>
      </c>
      <c r="J173" s="5">
        <v>0.0001</v>
      </c>
    </row>
    <row r="174" ht="12.75">
      <c r="A174" t="s">
        <v>503</v>
      </c>
    </row>
    <row r="175" spans="1:10" ht="12.75">
      <c r="A175" t="s">
        <v>504</v>
      </c>
      <c r="C175">
        <v>1109644</v>
      </c>
      <c r="D175" t="s">
        <v>116</v>
      </c>
      <c r="E175" t="s">
        <v>16</v>
      </c>
      <c r="F175" s="4">
        <v>34000</v>
      </c>
      <c r="G175">
        <v>469.6</v>
      </c>
      <c r="H175">
        <v>159.66</v>
      </c>
      <c r="I175" s="3">
        <v>0.0012</v>
      </c>
      <c r="J175" s="3">
        <v>0.0006</v>
      </c>
    </row>
    <row r="176" spans="1:10" ht="12.75">
      <c r="A176" s="2" t="s">
        <v>505</v>
      </c>
      <c r="F176" s="6">
        <v>34000</v>
      </c>
      <c r="H176" s="2">
        <v>159.66</v>
      </c>
      <c r="I176" s="5">
        <v>0.0012</v>
      </c>
      <c r="J176" s="5">
        <v>0.0006</v>
      </c>
    </row>
    <row r="177" spans="1:10" ht="12.75">
      <c r="A177" s="2" t="s">
        <v>506</v>
      </c>
      <c r="F177" s="6">
        <v>42744</v>
      </c>
      <c r="H177" s="2">
        <v>278.5</v>
      </c>
      <c r="I177" s="5">
        <v>0.0005</v>
      </c>
      <c r="J177" s="5">
        <v>0.0011</v>
      </c>
    </row>
    <row r="178" spans="1:10" ht="12.75">
      <c r="A178" s="2" t="s">
        <v>507</v>
      </c>
      <c r="F178" s="2">
        <v>0</v>
      </c>
      <c r="H178" s="2">
        <v>0</v>
      </c>
      <c r="I178" s="5">
        <v>0</v>
      </c>
      <c r="J178" s="5">
        <v>0</v>
      </c>
    </row>
    <row r="179" spans="1:10" ht="12.75">
      <c r="A179" s="2" t="s">
        <v>36</v>
      </c>
      <c r="F179" s="6">
        <v>4518304.14</v>
      </c>
      <c r="H179" s="6">
        <v>34568.16</v>
      </c>
      <c r="I179" s="5">
        <v>0.0001</v>
      </c>
      <c r="J179" s="5">
        <v>0.1367</v>
      </c>
    </row>
    <row r="180" ht="12.75">
      <c r="A180" t="s">
        <v>37</v>
      </c>
    </row>
    <row r="181" spans="1:10" ht="12.75">
      <c r="A181" s="2" t="s">
        <v>106</v>
      </c>
      <c r="F181" s="2">
        <v>0</v>
      </c>
      <c r="H181" s="2">
        <v>0</v>
      </c>
      <c r="I181" s="5">
        <v>0</v>
      </c>
      <c r="J181" s="5">
        <v>0</v>
      </c>
    </row>
    <row r="182" spans="1:10" ht="12.75">
      <c r="A182" s="2" t="s">
        <v>107</v>
      </c>
      <c r="F182" s="2">
        <v>0</v>
      </c>
      <c r="H182" s="2">
        <v>0</v>
      </c>
      <c r="I182" s="5">
        <v>0</v>
      </c>
      <c r="J182" s="5">
        <v>0</v>
      </c>
    </row>
    <row r="183" spans="1:10" ht="12.75">
      <c r="A183" s="2" t="s">
        <v>38</v>
      </c>
      <c r="F183" s="2">
        <v>0</v>
      </c>
      <c r="H183" s="2">
        <v>0</v>
      </c>
      <c r="I183" s="5">
        <v>0</v>
      </c>
      <c r="J183" s="5">
        <v>0</v>
      </c>
    </row>
    <row r="184" spans="1:10" ht="12.75">
      <c r="A184" s="2" t="s">
        <v>508</v>
      </c>
      <c r="F184" s="6">
        <v>4518304.14</v>
      </c>
      <c r="H184" s="6">
        <v>34568.16</v>
      </c>
      <c r="I184" s="5">
        <v>0.0001</v>
      </c>
      <c r="J184" s="5">
        <v>0.1367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גיליון26"/>
  <dimension ref="A1:P251"/>
  <sheetViews>
    <sheetView rightToLeft="1" workbookViewId="0" topLeftCell="A1">
      <selection activeCell="A6" sqref="A6"/>
    </sheetView>
  </sheetViews>
  <sheetFormatPr defaultColWidth="9.140625" defaultRowHeight="12.75"/>
  <cols>
    <col min="1" max="1" width="32.7109375" style="0" bestFit="1" customWidth="1"/>
    <col min="3" max="3" width="24.00390625" style="0" bestFit="1" customWidth="1"/>
    <col min="4" max="4" width="14.281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4" ht="12.75">
      <c r="B4" s="15" t="s">
        <v>109</v>
      </c>
      <c r="C4" s="16"/>
      <c r="D4" s="16"/>
    </row>
    <row r="5" spans="2:3" ht="12.75">
      <c r="B5" s="15"/>
      <c r="C5" s="16"/>
    </row>
    <row r="7" spans="3:16" ht="12.75">
      <c r="C7" s="2" t="s">
        <v>102</v>
      </c>
      <c r="D7" s="2" t="s">
        <v>3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8</v>
      </c>
      <c r="L7" s="2" t="s">
        <v>43</v>
      </c>
      <c r="M7" s="2" t="s">
        <v>44</v>
      </c>
      <c r="N7" s="2" t="s">
        <v>9</v>
      </c>
      <c r="O7" s="2" t="s">
        <v>103</v>
      </c>
      <c r="P7" s="2" t="s">
        <v>10</v>
      </c>
    </row>
    <row r="8" spans="7:16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49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ht="12.75">
      <c r="A10" t="s">
        <v>110</v>
      </c>
    </row>
    <row r="11" spans="1:16" ht="12.75">
      <c r="A11" t="s">
        <v>111</v>
      </c>
      <c r="C11" t="s">
        <v>112</v>
      </c>
      <c r="D11">
        <v>1126762</v>
      </c>
      <c r="E11" t="s">
        <v>28</v>
      </c>
      <c r="G11" s="7">
        <v>41123</v>
      </c>
      <c r="H11">
        <v>4.69</v>
      </c>
      <c r="I11" t="s">
        <v>16</v>
      </c>
      <c r="J11" s="3">
        <v>0.016</v>
      </c>
      <c r="K11" s="3">
        <v>0.0144</v>
      </c>
      <c r="L11" s="4">
        <v>704000</v>
      </c>
      <c r="M11">
        <v>102.16</v>
      </c>
      <c r="N11">
        <v>719.21</v>
      </c>
      <c r="O11" s="3">
        <v>0.0019</v>
      </c>
      <c r="P11" s="3">
        <v>0.0028</v>
      </c>
    </row>
    <row r="12" spans="1:16" ht="12.75">
      <c r="A12" s="2" t="s">
        <v>113</v>
      </c>
      <c r="H12" s="2">
        <v>4.69</v>
      </c>
      <c r="K12" s="5">
        <v>0.0144</v>
      </c>
      <c r="N12" s="2">
        <v>719.21</v>
      </c>
      <c r="O12" s="5">
        <v>0.0019</v>
      </c>
      <c r="P12" s="5">
        <v>0.0028</v>
      </c>
    </row>
    <row r="13" ht="12.75">
      <c r="A13" t="s">
        <v>114</v>
      </c>
    </row>
    <row r="14" spans="1:16" ht="12.75">
      <c r="A14" t="s">
        <v>115</v>
      </c>
      <c r="C14" t="s">
        <v>116</v>
      </c>
      <c r="D14">
        <v>6990139</v>
      </c>
      <c r="E14" t="s">
        <v>117</v>
      </c>
      <c r="F14" t="s">
        <v>29</v>
      </c>
      <c r="G14" t="s">
        <v>118</v>
      </c>
      <c r="H14">
        <v>2.4</v>
      </c>
      <c r="I14" t="s">
        <v>16</v>
      </c>
      <c r="J14" s="3">
        <v>0.05</v>
      </c>
      <c r="K14" s="3">
        <v>0.0487</v>
      </c>
      <c r="L14" s="4">
        <v>16273.34</v>
      </c>
      <c r="M14">
        <v>124.35</v>
      </c>
      <c r="N14">
        <v>20.24</v>
      </c>
      <c r="O14" s="3">
        <v>0</v>
      </c>
      <c r="P14" s="3">
        <v>0.0001</v>
      </c>
    </row>
    <row r="15" spans="1:16" ht="12.75">
      <c r="A15" s="2" t="s">
        <v>119</v>
      </c>
      <c r="H15" s="2">
        <v>2.4</v>
      </c>
      <c r="K15" s="5">
        <v>0.0487</v>
      </c>
      <c r="N15" s="2">
        <v>20.24</v>
      </c>
      <c r="O15" s="5">
        <v>0</v>
      </c>
      <c r="P15" s="5">
        <v>0.0001</v>
      </c>
    </row>
    <row r="16" ht="12.75">
      <c r="A16" t="s">
        <v>120</v>
      </c>
    </row>
    <row r="17" spans="1:16" ht="12.75">
      <c r="A17" t="s">
        <v>121</v>
      </c>
      <c r="C17" t="s">
        <v>122</v>
      </c>
      <c r="D17">
        <v>6390157</v>
      </c>
      <c r="E17" t="s">
        <v>123</v>
      </c>
      <c r="F17" t="s">
        <v>29</v>
      </c>
      <c r="G17" s="7">
        <v>39572</v>
      </c>
      <c r="H17">
        <v>1.78</v>
      </c>
      <c r="I17" t="s">
        <v>16</v>
      </c>
      <c r="J17" s="3">
        <v>0.05</v>
      </c>
      <c r="K17" s="3">
        <v>0.1987</v>
      </c>
      <c r="L17" s="4">
        <v>597510.4</v>
      </c>
      <c r="M17">
        <v>98.01</v>
      </c>
      <c r="N17">
        <v>585.62</v>
      </c>
      <c r="O17" s="3">
        <v>0.0004</v>
      </c>
      <c r="P17" s="3">
        <v>0.0023</v>
      </c>
    </row>
    <row r="18" spans="1:16" ht="12.75">
      <c r="A18" t="s">
        <v>124</v>
      </c>
      <c r="C18" t="s">
        <v>122</v>
      </c>
      <c r="D18">
        <v>6390223</v>
      </c>
      <c r="E18" t="s">
        <v>123</v>
      </c>
      <c r="F18" t="s">
        <v>29</v>
      </c>
      <c r="G18" t="s">
        <v>125</v>
      </c>
      <c r="H18">
        <v>3.55</v>
      </c>
      <c r="I18" t="s">
        <v>16</v>
      </c>
      <c r="J18" s="3">
        <v>0.0445</v>
      </c>
      <c r="K18" s="3">
        <v>0.1572</v>
      </c>
      <c r="L18" s="4">
        <v>8866</v>
      </c>
      <c r="M18">
        <v>82.33</v>
      </c>
      <c r="N18">
        <v>7.3</v>
      </c>
      <c r="O18" s="3">
        <v>0</v>
      </c>
      <c r="P18" s="3">
        <v>0</v>
      </c>
    </row>
    <row r="19" spans="1:16" ht="12.75">
      <c r="A19" s="2" t="s">
        <v>126</v>
      </c>
      <c r="H19" s="2">
        <v>1.8</v>
      </c>
      <c r="K19" s="5">
        <v>0.1982</v>
      </c>
      <c r="N19" s="2">
        <v>592.92</v>
      </c>
      <c r="O19" s="5">
        <v>0.0003</v>
      </c>
      <c r="P19" s="5">
        <v>0.0023</v>
      </c>
    </row>
    <row r="20" ht="12.75">
      <c r="A20" t="s">
        <v>127</v>
      </c>
    </row>
    <row r="21" spans="1:16" ht="12.75">
      <c r="A21" t="s">
        <v>128</v>
      </c>
      <c r="C21" t="s">
        <v>116</v>
      </c>
      <c r="D21">
        <v>3900206</v>
      </c>
      <c r="E21" t="s">
        <v>117</v>
      </c>
      <c r="F21" t="s">
        <v>29</v>
      </c>
      <c r="G21" s="7">
        <v>40454</v>
      </c>
      <c r="H21">
        <v>3.23</v>
      </c>
      <c r="I21" t="s">
        <v>16</v>
      </c>
      <c r="J21" s="3">
        <v>0.0425</v>
      </c>
      <c r="K21" s="3">
        <v>0.0215</v>
      </c>
      <c r="L21" s="4">
        <v>780000</v>
      </c>
      <c r="M21">
        <v>130.72</v>
      </c>
      <c r="N21">
        <v>1019.62</v>
      </c>
      <c r="O21" s="3">
        <v>0.0006</v>
      </c>
      <c r="P21" s="3">
        <v>0.004</v>
      </c>
    </row>
    <row r="22" spans="1:16" ht="12.75">
      <c r="A22" s="2" t="s">
        <v>129</v>
      </c>
      <c r="H22" s="2">
        <v>3.23</v>
      </c>
      <c r="K22" s="5">
        <v>0.0215</v>
      </c>
      <c r="N22" s="2">
        <v>1019.62</v>
      </c>
      <c r="O22" s="5">
        <v>0.0006</v>
      </c>
      <c r="P22" s="5">
        <v>0.004</v>
      </c>
    </row>
    <row r="23" ht="12.75">
      <c r="A23" t="s">
        <v>130</v>
      </c>
    </row>
    <row r="24" spans="1:16" ht="12.75">
      <c r="A24" t="s">
        <v>131</v>
      </c>
      <c r="C24" t="s">
        <v>112</v>
      </c>
      <c r="D24">
        <v>2310043</v>
      </c>
      <c r="E24" t="s">
        <v>32</v>
      </c>
      <c r="F24" t="s">
        <v>29</v>
      </c>
      <c r="G24" t="s">
        <v>132</v>
      </c>
      <c r="H24">
        <v>0.4</v>
      </c>
      <c r="I24" t="s">
        <v>16</v>
      </c>
      <c r="J24" s="3">
        <v>0.0435</v>
      </c>
      <c r="K24" s="3">
        <v>0.0021</v>
      </c>
      <c r="L24" s="4">
        <v>112441</v>
      </c>
      <c r="M24">
        <v>124.43</v>
      </c>
      <c r="N24">
        <v>139.91</v>
      </c>
      <c r="O24" s="3">
        <v>0.0002</v>
      </c>
      <c r="P24" s="3">
        <v>0.0006</v>
      </c>
    </row>
    <row r="25" spans="1:16" ht="12.75">
      <c r="A25" t="s">
        <v>133</v>
      </c>
      <c r="C25" t="s">
        <v>112</v>
      </c>
      <c r="D25">
        <v>2310118</v>
      </c>
      <c r="E25" t="s">
        <v>32</v>
      </c>
      <c r="F25" t="s">
        <v>29</v>
      </c>
      <c r="G25" t="s">
        <v>134</v>
      </c>
      <c r="H25">
        <v>5.83</v>
      </c>
      <c r="I25" t="s">
        <v>16</v>
      </c>
      <c r="J25" s="3">
        <v>0.0258</v>
      </c>
      <c r="K25" s="3">
        <v>0.0176</v>
      </c>
      <c r="L25" s="4">
        <v>1138000</v>
      </c>
      <c r="M25">
        <v>108.89</v>
      </c>
      <c r="N25">
        <v>1239.17</v>
      </c>
      <c r="O25" s="3">
        <v>0.0017</v>
      </c>
      <c r="P25" s="3">
        <v>0.0049</v>
      </c>
    </row>
    <row r="26" spans="1:16" ht="12.75">
      <c r="A26" t="s">
        <v>135</v>
      </c>
      <c r="C26" t="s">
        <v>112</v>
      </c>
      <c r="D26">
        <v>2310050</v>
      </c>
      <c r="E26" t="s">
        <v>32</v>
      </c>
      <c r="F26" t="s">
        <v>29</v>
      </c>
      <c r="G26" t="s">
        <v>136</v>
      </c>
      <c r="H26">
        <v>2.19</v>
      </c>
      <c r="I26" t="s">
        <v>16</v>
      </c>
      <c r="J26" s="3">
        <v>0.042</v>
      </c>
      <c r="K26" s="3">
        <v>0.0027</v>
      </c>
      <c r="L26" s="4">
        <v>375000</v>
      </c>
      <c r="M26">
        <v>133.73</v>
      </c>
      <c r="N26">
        <v>501.49</v>
      </c>
      <c r="O26" s="3">
        <v>0.0004</v>
      </c>
      <c r="P26" s="3">
        <v>0.002</v>
      </c>
    </row>
    <row r="27" spans="1:16" ht="12.75">
      <c r="A27" t="s">
        <v>137</v>
      </c>
      <c r="C27" t="s">
        <v>112</v>
      </c>
      <c r="D27">
        <v>2310092</v>
      </c>
      <c r="E27" t="s">
        <v>32</v>
      </c>
      <c r="F27" t="s">
        <v>29</v>
      </c>
      <c r="G27" t="s">
        <v>138</v>
      </c>
      <c r="H27">
        <v>3.4</v>
      </c>
      <c r="I27" t="s">
        <v>16</v>
      </c>
      <c r="J27" s="3">
        <v>0.026</v>
      </c>
      <c r="K27" s="3">
        <v>0.0082</v>
      </c>
      <c r="L27" s="4">
        <v>579000</v>
      </c>
      <c r="M27">
        <v>111.47</v>
      </c>
      <c r="N27">
        <v>645.41</v>
      </c>
      <c r="O27" s="3">
        <v>0.0002</v>
      </c>
      <c r="P27" s="3">
        <v>0.0026</v>
      </c>
    </row>
    <row r="28" spans="1:16" ht="12.75">
      <c r="A28" t="s">
        <v>139</v>
      </c>
      <c r="C28" t="s">
        <v>112</v>
      </c>
      <c r="D28">
        <v>2310068</v>
      </c>
      <c r="E28" t="s">
        <v>34</v>
      </c>
      <c r="F28" t="s">
        <v>29</v>
      </c>
      <c r="G28" s="7">
        <v>39758</v>
      </c>
      <c r="H28">
        <v>4.33</v>
      </c>
      <c r="I28" t="s">
        <v>16</v>
      </c>
      <c r="J28" s="3">
        <v>0.039</v>
      </c>
      <c r="K28" s="3">
        <v>0.013</v>
      </c>
      <c r="L28" s="4">
        <v>1440647</v>
      </c>
      <c r="M28">
        <v>134.62</v>
      </c>
      <c r="N28">
        <v>1939.4</v>
      </c>
      <c r="O28" s="3">
        <v>0.001</v>
      </c>
      <c r="P28" s="3">
        <v>0.0077</v>
      </c>
    </row>
    <row r="29" spans="1:16" ht="12.75">
      <c r="A29" s="2" t="s">
        <v>140</v>
      </c>
      <c r="H29" s="2">
        <v>4.25</v>
      </c>
      <c r="K29" s="5">
        <v>0.0121</v>
      </c>
      <c r="N29" s="2">
        <v>4465.38</v>
      </c>
      <c r="O29" s="5">
        <v>0.0006</v>
      </c>
      <c r="P29" s="5">
        <v>0.0177</v>
      </c>
    </row>
    <row r="30" ht="12.75">
      <c r="A30" t="s">
        <v>141</v>
      </c>
    </row>
    <row r="31" spans="1:16" ht="12.75">
      <c r="A31" t="s">
        <v>142</v>
      </c>
      <c r="C31" t="s">
        <v>143</v>
      </c>
      <c r="D31">
        <v>1120880</v>
      </c>
      <c r="E31" t="s">
        <v>144</v>
      </c>
      <c r="F31" t="s">
        <v>145</v>
      </c>
      <c r="G31" s="7">
        <v>40766</v>
      </c>
      <c r="H31">
        <v>4.08</v>
      </c>
      <c r="I31" t="s">
        <v>16</v>
      </c>
      <c r="J31" s="3">
        <v>0.0445</v>
      </c>
      <c r="K31" s="3">
        <v>0.2251</v>
      </c>
      <c r="L31" s="4">
        <v>228955</v>
      </c>
      <c r="M31">
        <v>53.5</v>
      </c>
      <c r="N31">
        <v>122.49</v>
      </c>
      <c r="O31" s="3">
        <v>0.0004</v>
      </c>
      <c r="P31" s="3">
        <v>0.0005</v>
      </c>
    </row>
    <row r="32" spans="1:16" ht="12.75">
      <c r="A32" s="2" t="s">
        <v>146</v>
      </c>
      <c r="H32" s="2">
        <v>4.08</v>
      </c>
      <c r="K32" s="5">
        <v>0.2251</v>
      </c>
      <c r="N32" s="2">
        <v>122.49</v>
      </c>
      <c r="O32" s="5">
        <v>0.0004</v>
      </c>
      <c r="P32" s="5">
        <v>0.0005</v>
      </c>
    </row>
    <row r="33" ht="12.75">
      <c r="A33" t="s">
        <v>147</v>
      </c>
    </row>
    <row r="34" spans="1:16" ht="12.75">
      <c r="A34" t="s">
        <v>148</v>
      </c>
      <c r="C34" t="s">
        <v>112</v>
      </c>
      <c r="D34">
        <v>1126598</v>
      </c>
      <c r="E34" t="s">
        <v>34</v>
      </c>
      <c r="F34" t="s">
        <v>29</v>
      </c>
      <c r="G34" t="s">
        <v>149</v>
      </c>
      <c r="H34">
        <v>6.25</v>
      </c>
      <c r="I34" t="s">
        <v>16</v>
      </c>
      <c r="J34" s="3">
        <v>0.028</v>
      </c>
      <c r="K34" s="3">
        <v>0.0223</v>
      </c>
      <c r="L34" s="4">
        <v>140000</v>
      </c>
      <c r="M34">
        <v>105.15</v>
      </c>
      <c r="N34">
        <v>147.21</v>
      </c>
      <c r="O34" s="3">
        <v>0.0005</v>
      </c>
      <c r="P34" s="3">
        <v>0.0006</v>
      </c>
    </row>
    <row r="35" spans="1:16" ht="12.75">
      <c r="A35" s="2" t="s">
        <v>150</v>
      </c>
      <c r="H35" s="2">
        <v>6.25</v>
      </c>
      <c r="K35" s="5">
        <v>0.0223</v>
      </c>
      <c r="N35" s="2">
        <v>147.21</v>
      </c>
      <c r="O35" s="5">
        <v>0.0005</v>
      </c>
      <c r="P35" s="5">
        <v>0.0006</v>
      </c>
    </row>
    <row r="36" ht="12.75">
      <c r="A36" t="s">
        <v>151</v>
      </c>
    </row>
    <row r="37" spans="1:16" ht="12.75">
      <c r="A37" t="s">
        <v>152</v>
      </c>
      <c r="C37" t="s">
        <v>122</v>
      </c>
      <c r="D37">
        <v>7980139</v>
      </c>
      <c r="E37" t="s">
        <v>153</v>
      </c>
      <c r="F37" t="s">
        <v>29</v>
      </c>
      <c r="G37" t="s">
        <v>154</v>
      </c>
      <c r="H37">
        <v>0.7</v>
      </c>
      <c r="I37" t="s">
        <v>16</v>
      </c>
      <c r="J37" s="3">
        <v>0.041</v>
      </c>
      <c r="K37" s="3">
        <v>1.3861</v>
      </c>
      <c r="L37" s="4">
        <v>22127.3</v>
      </c>
      <c r="M37">
        <v>69.05</v>
      </c>
      <c r="N37">
        <v>15.28</v>
      </c>
      <c r="O37" s="3">
        <v>0.0006</v>
      </c>
      <c r="P37" s="3">
        <v>0.0001</v>
      </c>
    </row>
    <row r="38" spans="1:16" ht="12.75">
      <c r="A38" t="s">
        <v>155</v>
      </c>
      <c r="C38" t="s">
        <v>122</v>
      </c>
      <c r="D38">
        <v>7980121</v>
      </c>
      <c r="E38" t="s">
        <v>153</v>
      </c>
      <c r="F38" t="s">
        <v>29</v>
      </c>
      <c r="G38" t="s">
        <v>156</v>
      </c>
      <c r="H38">
        <v>2.02</v>
      </c>
      <c r="I38" t="s">
        <v>16</v>
      </c>
      <c r="J38" s="3">
        <v>0.045</v>
      </c>
      <c r="K38" s="3">
        <v>0.5149</v>
      </c>
      <c r="L38" s="4">
        <v>515797.8</v>
      </c>
      <c r="M38">
        <v>49.51</v>
      </c>
      <c r="N38">
        <v>255.37</v>
      </c>
      <c r="O38" s="3">
        <v>0.0003</v>
      </c>
      <c r="P38" s="3">
        <v>0.001</v>
      </c>
    </row>
    <row r="39" spans="1:16" ht="12.75">
      <c r="A39" s="2" t="s">
        <v>157</v>
      </c>
      <c r="H39" s="2">
        <v>1.95</v>
      </c>
      <c r="K39" s="5">
        <v>0.5641</v>
      </c>
      <c r="N39" s="2">
        <v>270.65</v>
      </c>
      <c r="O39" s="5">
        <v>0.0003</v>
      </c>
      <c r="P39" s="5">
        <v>0.0011</v>
      </c>
    </row>
    <row r="40" ht="12.75">
      <c r="A40" t="s">
        <v>158</v>
      </c>
    </row>
    <row r="41" spans="1:16" ht="12.75">
      <c r="A41" t="s">
        <v>159</v>
      </c>
      <c r="C41" t="s">
        <v>112</v>
      </c>
      <c r="D41">
        <v>1093681</v>
      </c>
      <c r="E41" t="s">
        <v>34</v>
      </c>
      <c r="F41" t="s">
        <v>29</v>
      </c>
      <c r="G41" s="7">
        <v>39604</v>
      </c>
      <c r="H41">
        <v>3.2</v>
      </c>
      <c r="I41" t="s">
        <v>16</v>
      </c>
      <c r="J41" s="3">
        <v>0.042</v>
      </c>
      <c r="K41" s="3">
        <v>0.0113</v>
      </c>
      <c r="L41" s="4">
        <v>14511.81</v>
      </c>
      <c r="M41">
        <v>134.65</v>
      </c>
      <c r="N41">
        <v>19.54</v>
      </c>
      <c r="O41" s="3">
        <v>0</v>
      </c>
      <c r="P41" s="3">
        <v>0.0001</v>
      </c>
    </row>
    <row r="42" spans="1:16" ht="12.75">
      <c r="A42" t="s">
        <v>160</v>
      </c>
      <c r="C42" t="s">
        <v>112</v>
      </c>
      <c r="D42">
        <v>1121953</v>
      </c>
      <c r="E42" t="s">
        <v>34</v>
      </c>
      <c r="F42" t="s">
        <v>29</v>
      </c>
      <c r="G42" t="s">
        <v>161</v>
      </c>
      <c r="H42">
        <v>5.75</v>
      </c>
      <c r="I42" t="s">
        <v>16</v>
      </c>
      <c r="J42" s="3">
        <v>0.031</v>
      </c>
      <c r="K42" s="3">
        <v>0.0212</v>
      </c>
      <c r="L42" s="4">
        <v>982000</v>
      </c>
      <c r="M42">
        <v>112.85</v>
      </c>
      <c r="N42">
        <v>1108.19</v>
      </c>
      <c r="O42" s="3">
        <v>0.0011</v>
      </c>
      <c r="P42" s="3">
        <v>0.0044</v>
      </c>
    </row>
    <row r="43" spans="1:16" ht="12.75">
      <c r="A43" t="s">
        <v>162</v>
      </c>
      <c r="C43" t="s">
        <v>112</v>
      </c>
      <c r="D43">
        <v>1110428</v>
      </c>
      <c r="E43" t="s">
        <v>28</v>
      </c>
      <c r="F43" t="s">
        <v>29</v>
      </c>
      <c r="G43" s="7">
        <v>41099</v>
      </c>
      <c r="H43">
        <v>1.96</v>
      </c>
      <c r="I43" t="s">
        <v>16</v>
      </c>
      <c r="J43" s="3">
        <v>0.0405</v>
      </c>
      <c r="K43" s="3">
        <v>0.0054</v>
      </c>
      <c r="L43" s="4">
        <v>250000</v>
      </c>
      <c r="M43">
        <v>126.15</v>
      </c>
      <c r="N43">
        <v>315.38</v>
      </c>
      <c r="O43" s="3">
        <v>0.0006</v>
      </c>
      <c r="P43" s="3">
        <v>0.0012</v>
      </c>
    </row>
    <row r="44" spans="1:16" ht="12.75">
      <c r="A44" s="2" t="s">
        <v>163</v>
      </c>
      <c r="H44" s="2">
        <v>4.89</v>
      </c>
      <c r="K44" s="5">
        <v>0.0176</v>
      </c>
      <c r="N44" s="2">
        <v>1443.1</v>
      </c>
      <c r="O44" s="5">
        <v>0.0008</v>
      </c>
      <c r="P44" s="5">
        <v>0.0057</v>
      </c>
    </row>
    <row r="45" ht="12.75">
      <c r="A45" t="s">
        <v>164</v>
      </c>
    </row>
    <row r="46" spans="1:16" ht="12.75">
      <c r="A46" t="s">
        <v>165</v>
      </c>
      <c r="C46" t="s">
        <v>122</v>
      </c>
      <c r="D46">
        <v>5760152</v>
      </c>
      <c r="E46" t="s">
        <v>166</v>
      </c>
      <c r="F46" t="s">
        <v>29</v>
      </c>
      <c r="G46" s="7">
        <v>39329</v>
      </c>
      <c r="H46">
        <v>1.91</v>
      </c>
      <c r="I46" t="s">
        <v>16</v>
      </c>
      <c r="J46" s="3">
        <v>0.0455</v>
      </c>
      <c r="K46" s="3">
        <v>0.0105</v>
      </c>
      <c r="L46" s="4">
        <v>1325203.2</v>
      </c>
      <c r="M46">
        <v>127.92</v>
      </c>
      <c r="N46">
        <v>1695.2</v>
      </c>
      <c r="O46" s="3">
        <v>0.001</v>
      </c>
      <c r="P46" s="3">
        <v>0.0067</v>
      </c>
    </row>
    <row r="47" spans="1:16" ht="12.75">
      <c r="A47" t="s">
        <v>167</v>
      </c>
      <c r="C47" t="s">
        <v>122</v>
      </c>
      <c r="D47">
        <v>5760160</v>
      </c>
      <c r="E47" t="s">
        <v>166</v>
      </c>
      <c r="F47" t="s">
        <v>29</v>
      </c>
      <c r="G47" t="s">
        <v>168</v>
      </c>
      <c r="H47">
        <v>5.67</v>
      </c>
      <c r="I47" t="s">
        <v>16</v>
      </c>
      <c r="J47" s="3">
        <v>0.047</v>
      </c>
      <c r="K47" s="3">
        <v>0.0309</v>
      </c>
      <c r="L47" s="4">
        <v>463800</v>
      </c>
      <c r="M47">
        <v>131.18</v>
      </c>
      <c r="N47">
        <v>608.41</v>
      </c>
      <c r="O47" s="3">
        <v>0.0003</v>
      </c>
      <c r="P47" s="3">
        <v>0.0024</v>
      </c>
    </row>
    <row r="48" spans="1:16" ht="12.75">
      <c r="A48" s="2" t="s">
        <v>169</v>
      </c>
      <c r="H48" s="2">
        <v>2.9</v>
      </c>
      <c r="K48" s="5">
        <v>0.0159</v>
      </c>
      <c r="N48" s="2">
        <v>2303.61</v>
      </c>
      <c r="O48" s="5">
        <v>0.0006</v>
      </c>
      <c r="P48" s="5">
        <v>0.0091</v>
      </c>
    </row>
    <row r="49" ht="12.75">
      <c r="A49" t="s">
        <v>170</v>
      </c>
    </row>
    <row r="50" spans="1:16" ht="12.75">
      <c r="A50" t="s">
        <v>171</v>
      </c>
      <c r="C50" t="s">
        <v>172</v>
      </c>
      <c r="D50">
        <v>2810208</v>
      </c>
      <c r="E50" t="s">
        <v>32</v>
      </c>
      <c r="F50" t="s">
        <v>29</v>
      </c>
      <c r="G50" t="s">
        <v>69</v>
      </c>
      <c r="H50">
        <v>1.54</v>
      </c>
      <c r="I50" t="s">
        <v>16</v>
      </c>
      <c r="J50" s="3">
        <v>0.039</v>
      </c>
      <c r="K50" s="3">
        <v>0.0024</v>
      </c>
      <c r="L50" s="4">
        <v>420000</v>
      </c>
      <c r="M50">
        <v>118.59</v>
      </c>
      <c r="N50">
        <v>498.08</v>
      </c>
      <c r="O50" s="3">
        <v>0.0009</v>
      </c>
      <c r="P50" s="3">
        <v>0.002</v>
      </c>
    </row>
    <row r="51" spans="1:16" ht="12.75">
      <c r="A51" s="2" t="s">
        <v>173</v>
      </c>
      <c r="H51" s="2">
        <v>1.54</v>
      </c>
      <c r="K51" s="5">
        <v>0.0024</v>
      </c>
      <c r="N51" s="2">
        <v>498.08</v>
      </c>
      <c r="O51" s="5">
        <v>0.0009</v>
      </c>
      <c r="P51" s="5">
        <v>0.002</v>
      </c>
    </row>
    <row r="52" ht="12.75">
      <c r="A52" t="s">
        <v>174</v>
      </c>
    </row>
    <row r="53" spans="1:16" ht="12.75">
      <c r="A53" t="s">
        <v>175</v>
      </c>
      <c r="C53" t="s">
        <v>176</v>
      </c>
      <c r="D53">
        <v>6000020</v>
      </c>
      <c r="E53" t="s">
        <v>28</v>
      </c>
      <c r="F53" t="s">
        <v>29</v>
      </c>
      <c r="G53" s="7">
        <v>37508</v>
      </c>
      <c r="H53">
        <v>1.23</v>
      </c>
      <c r="I53" t="s">
        <v>16</v>
      </c>
      <c r="J53" s="3">
        <v>0.065</v>
      </c>
      <c r="K53" s="3">
        <v>0.0161</v>
      </c>
      <c r="L53" s="4">
        <v>2063186.32</v>
      </c>
      <c r="M53">
        <v>132.78</v>
      </c>
      <c r="N53">
        <v>2739.5</v>
      </c>
      <c r="O53" s="3">
        <v>0.0004</v>
      </c>
      <c r="P53" s="3">
        <v>0.0108</v>
      </c>
    </row>
    <row r="54" spans="1:16" ht="12.75">
      <c r="A54" s="2" t="s">
        <v>177</v>
      </c>
      <c r="H54" s="2">
        <v>1.23</v>
      </c>
      <c r="K54" s="5">
        <v>0.0161</v>
      </c>
      <c r="N54" s="2">
        <v>2739.5</v>
      </c>
      <c r="O54" s="5">
        <v>0.0004</v>
      </c>
      <c r="P54" s="5">
        <v>0.0108</v>
      </c>
    </row>
    <row r="55" ht="12.75">
      <c r="A55" t="s">
        <v>178</v>
      </c>
    </row>
    <row r="56" spans="1:16" ht="12.75">
      <c r="A56" t="s">
        <v>179</v>
      </c>
      <c r="C56" t="s">
        <v>116</v>
      </c>
      <c r="D56">
        <v>1260462</v>
      </c>
      <c r="E56" t="s">
        <v>166</v>
      </c>
      <c r="F56" t="s">
        <v>29</v>
      </c>
      <c r="G56" s="7">
        <v>40003</v>
      </c>
      <c r="H56">
        <v>3.44</v>
      </c>
      <c r="I56" t="s">
        <v>16</v>
      </c>
      <c r="J56" s="3">
        <v>0.053</v>
      </c>
      <c r="K56" s="3">
        <v>0.023</v>
      </c>
      <c r="L56" s="4">
        <v>990553</v>
      </c>
      <c r="M56">
        <v>130.14</v>
      </c>
      <c r="N56">
        <v>1289.11</v>
      </c>
      <c r="O56" s="3">
        <v>0.0007</v>
      </c>
      <c r="P56" s="3">
        <v>0.0051</v>
      </c>
    </row>
    <row r="57" spans="1:16" ht="12.75">
      <c r="A57" t="s">
        <v>180</v>
      </c>
      <c r="C57" t="s">
        <v>116</v>
      </c>
      <c r="D57">
        <v>1260306</v>
      </c>
      <c r="E57" t="s">
        <v>166</v>
      </c>
      <c r="F57" t="s">
        <v>29</v>
      </c>
      <c r="G57" s="7">
        <v>39296</v>
      </c>
      <c r="H57">
        <v>3.56</v>
      </c>
      <c r="I57" t="s">
        <v>16</v>
      </c>
      <c r="J57" s="3">
        <v>0.0495</v>
      </c>
      <c r="K57" s="3">
        <v>0.0226</v>
      </c>
      <c r="L57" s="4">
        <v>151152</v>
      </c>
      <c r="M57">
        <v>136.55</v>
      </c>
      <c r="N57">
        <v>206.4</v>
      </c>
      <c r="O57" s="3">
        <v>0.0001</v>
      </c>
      <c r="P57" s="3">
        <v>0.0008</v>
      </c>
    </row>
    <row r="58" spans="1:16" ht="12.75">
      <c r="A58" s="2" t="s">
        <v>181</v>
      </c>
      <c r="H58" s="2">
        <v>3.46</v>
      </c>
      <c r="K58" s="5">
        <v>0.0229</v>
      </c>
      <c r="N58" s="2">
        <v>1495.5</v>
      </c>
      <c r="O58" s="5">
        <v>0.0005</v>
      </c>
      <c r="P58" s="5">
        <v>0.0059</v>
      </c>
    </row>
    <row r="59" ht="12.75">
      <c r="A59" t="s">
        <v>182</v>
      </c>
    </row>
    <row r="60" spans="1:16" ht="12.75">
      <c r="A60" t="s">
        <v>183</v>
      </c>
      <c r="C60" t="s">
        <v>184</v>
      </c>
      <c r="D60">
        <v>7770142</v>
      </c>
      <c r="E60" t="s">
        <v>166</v>
      </c>
      <c r="F60" t="s">
        <v>29</v>
      </c>
      <c r="G60" s="7">
        <v>39125</v>
      </c>
      <c r="H60">
        <v>4.06</v>
      </c>
      <c r="I60" t="s">
        <v>16</v>
      </c>
      <c r="J60" s="3">
        <v>0.052</v>
      </c>
      <c r="K60" s="3">
        <v>0.03</v>
      </c>
      <c r="L60" s="4">
        <v>1244517</v>
      </c>
      <c r="M60">
        <v>136.95</v>
      </c>
      <c r="N60">
        <v>1704.37</v>
      </c>
      <c r="O60" s="3">
        <v>0.0007</v>
      </c>
      <c r="P60" s="3">
        <v>0.0067</v>
      </c>
    </row>
    <row r="61" spans="1:16" ht="12.75">
      <c r="A61" s="2" t="s">
        <v>185</v>
      </c>
      <c r="H61" s="2">
        <v>4.06</v>
      </c>
      <c r="K61" s="5">
        <v>0.03</v>
      </c>
      <c r="N61" s="2">
        <v>1704.37</v>
      </c>
      <c r="O61" s="5">
        <v>0.0007</v>
      </c>
      <c r="P61" s="5">
        <v>0.0067</v>
      </c>
    </row>
    <row r="62" ht="12.75">
      <c r="A62" t="s">
        <v>186</v>
      </c>
    </row>
    <row r="63" spans="1:16" ht="12.75">
      <c r="A63" t="s">
        <v>187</v>
      </c>
      <c r="C63" t="s">
        <v>122</v>
      </c>
      <c r="D63">
        <v>1115823</v>
      </c>
      <c r="E63" t="s">
        <v>166</v>
      </c>
      <c r="F63" t="s">
        <v>145</v>
      </c>
      <c r="G63" t="s">
        <v>188</v>
      </c>
      <c r="H63">
        <v>5.75</v>
      </c>
      <c r="I63" t="s">
        <v>16</v>
      </c>
      <c r="J63" s="3">
        <v>0.061</v>
      </c>
      <c r="K63" s="3">
        <v>0.0615</v>
      </c>
      <c r="L63" s="4">
        <v>429000</v>
      </c>
      <c r="M63">
        <v>110.52</v>
      </c>
      <c r="N63">
        <v>474.13</v>
      </c>
      <c r="O63" s="3">
        <v>0.0004</v>
      </c>
      <c r="P63" s="3">
        <v>0.0019</v>
      </c>
    </row>
    <row r="64" spans="1:16" ht="12.75">
      <c r="A64" t="s">
        <v>189</v>
      </c>
      <c r="C64" t="s">
        <v>122</v>
      </c>
      <c r="D64">
        <v>1107465</v>
      </c>
      <c r="E64" t="s">
        <v>117</v>
      </c>
      <c r="F64" t="s">
        <v>29</v>
      </c>
      <c r="G64" s="7">
        <v>39453</v>
      </c>
      <c r="H64">
        <v>1.04</v>
      </c>
      <c r="I64" t="s">
        <v>16</v>
      </c>
      <c r="J64" s="3">
        <v>0.0475</v>
      </c>
      <c r="K64" s="3">
        <v>0.0264</v>
      </c>
      <c r="L64" s="4">
        <v>437617.5</v>
      </c>
      <c r="M64">
        <v>121.75</v>
      </c>
      <c r="N64">
        <v>532.8</v>
      </c>
      <c r="O64" s="3">
        <v>0.0005</v>
      </c>
      <c r="P64" s="3">
        <v>0.0021</v>
      </c>
    </row>
    <row r="65" spans="1:16" ht="12.75">
      <c r="A65" t="s">
        <v>190</v>
      </c>
      <c r="C65" t="s">
        <v>122</v>
      </c>
      <c r="D65">
        <v>1105543</v>
      </c>
      <c r="E65" t="s">
        <v>117</v>
      </c>
      <c r="F65" t="s">
        <v>29</v>
      </c>
      <c r="G65" s="7">
        <v>39240</v>
      </c>
      <c r="H65">
        <v>4.36</v>
      </c>
      <c r="I65" t="s">
        <v>16</v>
      </c>
      <c r="J65" s="3">
        <v>0.046</v>
      </c>
      <c r="K65" s="3">
        <v>0.0564</v>
      </c>
      <c r="L65" s="4">
        <v>390000</v>
      </c>
      <c r="M65">
        <v>115.1</v>
      </c>
      <c r="N65">
        <v>448.89</v>
      </c>
      <c r="O65" s="3">
        <v>0.0004</v>
      </c>
      <c r="P65" s="3">
        <v>0.0018</v>
      </c>
    </row>
    <row r="66" spans="1:16" ht="12.75">
      <c r="A66" s="2" t="s">
        <v>191</v>
      </c>
      <c r="H66" s="2">
        <v>3.6</v>
      </c>
      <c r="K66" s="5">
        <v>0.0471</v>
      </c>
      <c r="N66" s="2">
        <v>1455.82</v>
      </c>
      <c r="O66" s="5">
        <v>0.0004</v>
      </c>
      <c r="P66" s="5">
        <v>0.0058</v>
      </c>
    </row>
    <row r="67" ht="12.75">
      <c r="A67" t="s">
        <v>192</v>
      </c>
    </row>
    <row r="68" spans="1:16" ht="12.75">
      <c r="A68" t="s">
        <v>193</v>
      </c>
      <c r="C68" t="s">
        <v>172</v>
      </c>
      <c r="D68">
        <v>2590255</v>
      </c>
      <c r="E68" t="s">
        <v>144</v>
      </c>
      <c r="F68" t="s">
        <v>29</v>
      </c>
      <c r="G68" t="s">
        <v>168</v>
      </c>
      <c r="H68">
        <v>3.86</v>
      </c>
      <c r="I68" t="s">
        <v>16</v>
      </c>
      <c r="J68" s="3">
        <v>0.048</v>
      </c>
      <c r="K68" s="3">
        <v>0.0779</v>
      </c>
      <c r="L68" s="4">
        <v>30155</v>
      </c>
      <c r="M68">
        <v>105.89</v>
      </c>
      <c r="N68">
        <v>31.93</v>
      </c>
      <c r="O68" s="3">
        <v>0.0001</v>
      </c>
      <c r="P68" s="3">
        <v>0.0001</v>
      </c>
    </row>
    <row r="69" spans="1:16" ht="12.75">
      <c r="A69" t="s">
        <v>194</v>
      </c>
      <c r="C69" t="s">
        <v>172</v>
      </c>
      <c r="D69">
        <v>2590263</v>
      </c>
      <c r="E69" t="s">
        <v>144</v>
      </c>
      <c r="F69" t="s">
        <v>29</v>
      </c>
      <c r="G69" s="7">
        <v>39754</v>
      </c>
      <c r="H69">
        <v>1.43</v>
      </c>
      <c r="I69" t="s">
        <v>16</v>
      </c>
      <c r="J69" s="3">
        <v>0.046</v>
      </c>
      <c r="K69" s="3">
        <v>0.0731</v>
      </c>
      <c r="L69" s="4">
        <v>30000</v>
      </c>
      <c r="M69">
        <v>113.8</v>
      </c>
      <c r="N69">
        <v>34.14</v>
      </c>
      <c r="O69" s="3">
        <v>0</v>
      </c>
      <c r="P69" s="3">
        <v>0.0001</v>
      </c>
    </row>
    <row r="70" spans="1:16" ht="12.75">
      <c r="A70" s="2" t="s">
        <v>195</v>
      </c>
      <c r="H70" s="2">
        <v>2.6</v>
      </c>
      <c r="K70" s="5">
        <v>0.0754</v>
      </c>
      <c r="N70" s="2">
        <v>66.07</v>
      </c>
      <c r="O70" s="5">
        <v>0</v>
      </c>
      <c r="P70" s="5">
        <v>0.0003</v>
      </c>
    </row>
    <row r="71" ht="12.75">
      <c r="A71" t="s">
        <v>196</v>
      </c>
    </row>
    <row r="72" spans="1:16" ht="12.75">
      <c r="A72" t="s">
        <v>197</v>
      </c>
      <c r="C72" t="s">
        <v>116</v>
      </c>
      <c r="D72">
        <v>7590110</v>
      </c>
      <c r="E72" t="s">
        <v>166</v>
      </c>
      <c r="F72" t="s">
        <v>29</v>
      </c>
      <c r="G72" s="7">
        <v>40006</v>
      </c>
      <c r="H72">
        <v>3.29</v>
      </c>
      <c r="I72" t="s">
        <v>16</v>
      </c>
      <c r="J72" s="3">
        <v>0.0455</v>
      </c>
      <c r="K72" s="3">
        <v>0.0232</v>
      </c>
      <c r="L72" s="4">
        <v>669737</v>
      </c>
      <c r="M72">
        <v>128.89</v>
      </c>
      <c r="N72">
        <v>863.22</v>
      </c>
      <c r="O72" s="3">
        <v>0.0009</v>
      </c>
      <c r="P72" s="3">
        <v>0.0034</v>
      </c>
    </row>
    <row r="73" spans="1:16" ht="12.75">
      <c r="A73" s="2" t="s">
        <v>198</v>
      </c>
      <c r="H73" s="2">
        <v>3.29</v>
      </c>
      <c r="K73" s="5">
        <v>0.0232</v>
      </c>
      <c r="N73" s="2">
        <v>863.22</v>
      </c>
      <c r="O73" s="5">
        <v>0.0009</v>
      </c>
      <c r="P73" s="5">
        <v>0.0034</v>
      </c>
    </row>
    <row r="74" ht="12.75">
      <c r="A74" t="s">
        <v>199</v>
      </c>
    </row>
    <row r="75" spans="1:16" ht="12.75">
      <c r="A75" t="s">
        <v>200</v>
      </c>
      <c r="C75" t="s">
        <v>116</v>
      </c>
      <c r="D75">
        <v>7230303</v>
      </c>
      <c r="E75" t="s">
        <v>117</v>
      </c>
      <c r="F75" t="s">
        <v>29</v>
      </c>
      <c r="G75" t="s">
        <v>201</v>
      </c>
      <c r="H75">
        <v>4.76</v>
      </c>
      <c r="I75" t="s">
        <v>16</v>
      </c>
      <c r="J75" s="3">
        <v>0.047</v>
      </c>
      <c r="K75" s="3">
        <v>0.0474</v>
      </c>
      <c r="L75" s="4">
        <v>306100</v>
      </c>
      <c r="M75">
        <v>109.41</v>
      </c>
      <c r="N75">
        <v>334.9</v>
      </c>
      <c r="O75" s="3">
        <v>0.0006</v>
      </c>
      <c r="P75" s="3">
        <v>0.0013</v>
      </c>
    </row>
    <row r="76" spans="1:16" ht="12.75">
      <c r="A76" s="2" t="s">
        <v>202</v>
      </c>
      <c r="H76" s="2">
        <v>4.76</v>
      </c>
      <c r="K76" s="5">
        <v>0.0474</v>
      </c>
      <c r="N76" s="2">
        <v>334.9</v>
      </c>
      <c r="O76" s="5">
        <v>0.0006</v>
      </c>
      <c r="P76" s="5">
        <v>0.0013</v>
      </c>
    </row>
    <row r="77" ht="12.75">
      <c r="A77" t="s">
        <v>203</v>
      </c>
    </row>
    <row r="78" spans="1:16" ht="12.75">
      <c r="A78" t="s">
        <v>204</v>
      </c>
      <c r="C78" t="s">
        <v>116</v>
      </c>
      <c r="D78">
        <v>1097385</v>
      </c>
      <c r="E78" t="s">
        <v>166</v>
      </c>
      <c r="F78" t="s">
        <v>29</v>
      </c>
      <c r="G78" s="7">
        <v>39030</v>
      </c>
      <c r="H78">
        <v>3.53</v>
      </c>
      <c r="I78" t="s">
        <v>16</v>
      </c>
      <c r="J78" s="3">
        <v>0.0495</v>
      </c>
      <c r="K78" s="3">
        <v>0.0192</v>
      </c>
      <c r="L78" s="4">
        <v>484718.11</v>
      </c>
      <c r="M78">
        <v>131.69</v>
      </c>
      <c r="N78">
        <v>638.33</v>
      </c>
      <c r="O78" s="3">
        <v>0.0005</v>
      </c>
      <c r="P78" s="3">
        <v>0.0025</v>
      </c>
    </row>
    <row r="79" spans="1:16" ht="12.75">
      <c r="A79" s="2" t="s">
        <v>205</v>
      </c>
      <c r="H79" s="2">
        <v>3.53</v>
      </c>
      <c r="K79" s="5">
        <v>0.0192</v>
      </c>
      <c r="N79" s="2">
        <v>638.33</v>
      </c>
      <c r="O79" s="5">
        <v>0.0005</v>
      </c>
      <c r="P79" s="5">
        <v>0.0025</v>
      </c>
    </row>
    <row r="80" ht="12.75">
      <c r="A80" t="s">
        <v>206</v>
      </c>
    </row>
    <row r="81" spans="1:16" ht="12.75">
      <c r="A81" t="s">
        <v>207</v>
      </c>
      <c r="C81" t="s">
        <v>112</v>
      </c>
      <c r="D81">
        <v>1111160</v>
      </c>
      <c r="E81" t="s">
        <v>28</v>
      </c>
      <c r="F81" t="s">
        <v>29</v>
      </c>
      <c r="G81" s="7">
        <v>39874</v>
      </c>
      <c r="H81">
        <v>1.63</v>
      </c>
      <c r="I81" t="s">
        <v>16</v>
      </c>
      <c r="J81" s="3">
        <v>0.034</v>
      </c>
      <c r="K81" s="3">
        <v>0.0057</v>
      </c>
      <c r="L81" s="4">
        <v>214285.81</v>
      </c>
      <c r="M81">
        <v>120.37</v>
      </c>
      <c r="N81">
        <v>257.94</v>
      </c>
      <c r="O81" s="3">
        <v>0.001</v>
      </c>
      <c r="P81" s="3">
        <v>0.001</v>
      </c>
    </row>
    <row r="82" spans="1:16" ht="12.75">
      <c r="A82" t="s">
        <v>208</v>
      </c>
      <c r="C82" t="s">
        <v>112</v>
      </c>
      <c r="D82">
        <v>1119825</v>
      </c>
      <c r="E82" t="s">
        <v>28</v>
      </c>
      <c r="F82" t="s">
        <v>29</v>
      </c>
      <c r="G82" t="s">
        <v>209</v>
      </c>
      <c r="H82">
        <v>5.74</v>
      </c>
      <c r="I82" t="s">
        <v>16</v>
      </c>
      <c r="J82" s="3">
        <v>0.0355</v>
      </c>
      <c r="K82" s="3">
        <v>0.024</v>
      </c>
      <c r="L82" s="4">
        <v>200000</v>
      </c>
      <c r="M82">
        <v>114.32</v>
      </c>
      <c r="N82">
        <v>228.64</v>
      </c>
      <c r="O82" s="3">
        <v>0.0005</v>
      </c>
      <c r="P82" s="3">
        <v>0.0009</v>
      </c>
    </row>
    <row r="83" spans="1:16" ht="12.75">
      <c r="A83" t="s">
        <v>210</v>
      </c>
      <c r="C83" t="s">
        <v>112</v>
      </c>
      <c r="D83">
        <v>1095066</v>
      </c>
      <c r="E83" t="s">
        <v>28</v>
      </c>
      <c r="F83" t="s">
        <v>29</v>
      </c>
      <c r="G83" t="s">
        <v>211</v>
      </c>
      <c r="H83">
        <v>3.86</v>
      </c>
      <c r="I83" t="s">
        <v>16</v>
      </c>
      <c r="J83" s="3">
        <v>0.0465</v>
      </c>
      <c r="K83" s="3">
        <v>0.0139</v>
      </c>
      <c r="L83" s="4">
        <v>610987.78</v>
      </c>
      <c r="M83">
        <v>138.98</v>
      </c>
      <c r="N83">
        <v>849.15</v>
      </c>
      <c r="O83" s="3">
        <v>0.0008</v>
      </c>
      <c r="P83" s="3">
        <v>0.0034</v>
      </c>
    </row>
    <row r="84" spans="1:16" ht="12.75">
      <c r="A84" s="2" t="s">
        <v>212</v>
      </c>
      <c r="H84" s="2">
        <v>3.75</v>
      </c>
      <c r="K84" s="5">
        <v>0.014</v>
      </c>
      <c r="N84" s="2">
        <v>1335.73</v>
      </c>
      <c r="O84" s="5">
        <v>0.0007</v>
      </c>
      <c r="P84" s="5">
        <v>0.0053</v>
      </c>
    </row>
    <row r="85" ht="12.75">
      <c r="A85" t="s">
        <v>213</v>
      </c>
    </row>
    <row r="86" spans="1:16" ht="12.75">
      <c r="A86" t="s">
        <v>214</v>
      </c>
      <c r="C86" t="s">
        <v>215</v>
      </c>
      <c r="D86">
        <v>7670102</v>
      </c>
      <c r="E86" t="s">
        <v>166</v>
      </c>
      <c r="F86" t="s">
        <v>29</v>
      </c>
      <c r="G86" s="7">
        <v>39329</v>
      </c>
      <c r="H86">
        <v>3.68</v>
      </c>
      <c r="I86" t="s">
        <v>16</v>
      </c>
      <c r="J86" s="3">
        <v>0.045</v>
      </c>
      <c r="K86" s="3">
        <v>0.0222</v>
      </c>
      <c r="L86" s="4">
        <v>402560</v>
      </c>
      <c r="M86">
        <v>132.95</v>
      </c>
      <c r="N86">
        <v>535.2</v>
      </c>
      <c r="O86" s="3">
        <v>0.0007</v>
      </c>
      <c r="P86" s="3">
        <v>0.0021</v>
      </c>
    </row>
    <row r="87" spans="1:16" ht="12.75">
      <c r="A87" s="2" t="s">
        <v>216</v>
      </c>
      <c r="H87" s="2">
        <v>3.68</v>
      </c>
      <c r="K87" s="5">
        <v>0.0222</v>
      </c>
      <c r="N87" s="2">
        <v>535.2</v>
      </c>
      <c r="O87" s="5">
        <v>0.0007</v>
      </c>
      <c r="P87" s="5">
        <v>0.0021</v>
      </c>
    </row>
    <row r="88" ht="12.75">
      <c r="A88" t="s">
        <v>217</v>
      </c>
    </row>
    <row r="89" spans="1:16" ht="12.75">
      <c r="A89" t="s">
        <v>218</v>
      </c>
      <c r="C89" t="s">
        <v>122</v>
      </c>
      <c r="D89">
        <v>6080188</v>
      </c>
      <c r="E89" t="s">
        <v>219</v>
      </c>
      <c r="F89" t="s">
        <v>29</v>
      </c>
      <c r="G89" t="s">
        <v>220</v>
      </c>
      <c r="H89">
        <v>2.57</v>
      </c>
      <c r="I89" t="s">
        <v>16</v>
      </c>
      <c r="J89" s="3">
        <v>0.045</v>
      </c>
      <c r="K89" s="3">
        <v>0.0284</v>
      </c>
      <c r="L89" s="4">
        <v>489603</v>
      </c>
      <c r="M89">
        <v>128.84</v>
      </c>
      <c r="N89">
        <v>630.8</v>
      </c>
      <c r="O89" s="3">
        <v>0.0009</v>
      </c>
      <c r="P89" s="3">
        <v>0.0025</v>
      </c>
    </row>
    <row r="90" spans="1:16" ht="12.75">
      <c r="A90" t="s">
        <v>221</v>
      </c>
      <c r="C90" t="s">
        <v>122</v>
      </c>
      <c r="D90">
        <v>6080170</v>
      </c>
      <c r="E90" t="s">
        <v>219</v>
      </c>
      <c r="F90" t="s">
        <v>29</v>
      </c>
      <c r="G90" t="s">
        <v>222</v>
      </c>
      <c r="H90">
        <v>0.29</v>
      </c>
      <c r="I90" t="s">
        <v>16</v>
      </c>
      <c r="J90" s="3">
        <v>0.0435</v>
      </c>
      <c r="K90" s="3">
        <v>0.0143</v>
      </c>
      <c r="L90" s="4">
        <v>131694</v>
      </c>
      <c r="M90">
        <v>127.75</v>
      </c>
      <c r="N90">
        <v>168.24</v>
      </c>
      <c r="O90" s="3">
        <v>0.0012</v>
      </c>
      <c r="P90" s="3">
        <v>0.0007</v>
      </c>
    </row>
    <row r="91" spans="1:16" ht="12.75">
      <c r="A91" s="2" t="s">
        <v>223</v>
      </c>
      <c r="H91" s="2">
        <v>2.09</v>
      </c>
      <c r="K91" s="5">
        <v>0.0254</v>
      </c>
      <c r="N91" s="2">
        <v>799.04</v>
      </c>
      <c r="O91" s="5">
        <v>0.0009</v>
      </c>
      <c r="P91" s="5">
        <v>0.0032</v>
      </c>
    </row>
    <row r="92" ht="12.75">
      <c r="A92" t="s">
        <v>224</v>
      </c>
    </row>
    <row r="93" spans="1:16" ht="12.75">
      <c r="A93" t="s">
        <v>225</v>
      </c>
      <c r="C93" t="s">
        <v>116</v>
      </c>
      <c r="D93">
        <v>1117910</v>
      </c>
      <c r="E93" t="s">
        <v>117</v>
      </c>
      <c r="F93" t="s">
        <v>29</v>
      </c>
      <c r="G93" t="s">
        <v>226</v>
      </c>
      <c r="H93">
        <v>4.05</v>
      </c>
      <c r="I93" t="s">
        <v>16</v>
      </c>
      <c r="J93" s="3">
        <v>0.047</v>
      </c>
      <c r="K93" s="3">
        <v>0.0352</v>
      </c>
      <c r="L93" s="4">
        <v>1133611</v>
      </c>
      <c r="M93">
        <v>113.81</v>
      </c>
      <c r="N93">
        <v>1290.16</v>
      </c>
      <c r="O93" s="3">
        <v>0.001</v>
      </c>
      <c r="P93" s="3">
        <v>0.0051</v>
      </c>
    </row>
    <row r="94" spans="1:16" ht="12.75">
      <c r="A94" s="2" t="s">
        <v>227</v>
      </c>
      <c r="H94" s="2">
        <v>4.05</v>
      </c>
      <c r="K94" s="5">
        <v>0.0352</v>
      </c>
      <c r="N94" s="2">
        <v>1290.16</v>
      </c>
      <c r="O94" s="5">
        <v>0.001</v>
      </c>
      <c r="P94" s="5">
        <v>0.0051</v>
      </c>
    </row>
    <row r="95" ht="12.75">
      <c r="A95" t="s">
        <v>228</v>
      </c>
    </row>
    <row r="96" spans="1:16" ht="12.75">
      <c r="A96" t="s">
        <v>229</v>
      </c>
      <c r="C96" t="s">
        <v>116</v>
      </c>
      <c r="D96">
        <v>7430069</v>
      </c>
      <c r="E96" t="s">
        <v>117</v>
      </c>
      <c r="F96" t="s">
        <v>29</v>
      </c>
      <c r="G96" s="7">
        <v>40006</v>
      </c>
      <c r="H96">
        <v>3.71</v>
      </c>
      <c r="I96" t="s">
        <v>16</v>
      </c>
      <c r="J96" s="3">
        <v>0.054</v>
      </c>
      <c r="K96" s="3">
        <v>0.0502</v>
      </c>
      <c r="L96" s="4">
        <v>134947.3</v>
      </c>
      <c r="M96">
        <v>122.51</v>
      </c>
      <c r="N96">
        <v>165.32</v>
      </c>
      <c r="O96" s="3">
        <v>0.0006</v>
      </c>
      <c r="P96" s="3">
        <v>0.0007</v>
      </c>
    </row>
    <row r="97" spans="1:16" ht="12.75">
      <c r="A97" s="2" t="s">
        <v>230</v>
      </c>
      <c r="H97" s="2">
        <v>3.71</v>
      </c>
      <c r="K97" s="5">
        <v>0.0502</v>
      </c>
      <c r="N97" s="2">
        <v>165.32</v>
      </c>
      <c r="O97" s="5">
        <v>0.0006</v>
      </c>
      <c r="P97" s="5">
        <v>0.0007</v>
      </c>
    </row>
    <row r="98" ht="12.75">
      <c r="A98" t="s">
        <v>231</v>
      </c>
    </row>
    <row r="99" spans="1:16" ht="12.75">
      <c r="A99" t="s">
        <v>232</v>
      </c>
      <c r="C99" t="s">
        <v>172</v>
      </c>
      <c r="D99">
        <v>1110923</v>
      </c>
      <c r="E99" t="s">
        <v>166</v>
      </c>
      <c r="F99" t="s">
        <v>29</v>
      </c>
      <c r="G99" s="7">
        <v>39602</v>
      </c>
      <c r="H99">
        <v>0.67</v>
      </c>
      <c r="I99" t="s">
        <v>16</v>
      </c>
      <c r="J99" s="3">
        <v>0.0445</v>
      </c>
      <c r="K99" s="3">
        <v>0.0082</v>
      </c>
      <c r="L99" s="4">
        <v>458572</v>
      </c>
      <c r="M99">
        <v>123.86</v>
      </c>
      <c r="N99">
        <v>567.99</v>
      </c>
      <c r="O99" s="3">
        <v>0.0008</v>
      </c>
      <c r="P99" s="3">
        <v>0.0022</v>
      </c>
    </row>
    <row r="100" spans="1:16" ht="12.75">
      <c r="A100" s="2" t="s">
        <v>233</v>
      </c>
      <c r="H100" s="2">
        <v>0.67</v>
      </c>
      <c r="K100" s="5">
        <v>0.0082</v>
      </c>
      <c r="N100" s="2">
        <v>567.99</v>
      </c>
      <c r="O100" s="5">
        <v>0.0008</v>
      </c>
      <c r="P100" s="5">
        <v>0.0022</v>
      </c>
    </row>
    <row r="101" ht="12.75">
      <c r="A101" t="s">
        <v>234</v>
      </c>
    </row>
    <row r="102" spans="1:16" ht="12.75">
      <c r="A102" t="s">
        <v>235</v>
      </c>
      <c r="C102" t="s">
        <v>143</v>
      </c>
      <c r="D102">
        <v>2300069</v>
      </c>
      <c r="E102" t="s">
        <v>34</v>
      </c>
      <c r="F102" t="s">
        <v>145</v>
      </c>
      <c r="G102" s="7">
        <v>39723</v>
      </c>
      <c r="H102">
        <v>2.11</v>
      </c>
      <c r="I102" t="s">
        <v>16</v>
      </c>
      <c r="J102" s="3">
        <v>0.053</v>
      </c>
      <c r="K102" s="3">
        <v>0.0062</v>
      </c>
      <c r="L102" s="4">
        <v>33968</v>
      </c>
      <c r="M102">
        <v>136.86</v>
      </c>
      <c r="N102">
        <v>46.49</v>
      </c>
      <c r="O102" s="3">
        <v>0</v>
      </c>
      <c r="P102" s="3">
        <v>0.0002</v>
      </c>
    </row>
    <row r="103" spans="1:16" ht="12.75">
      <c r="A103" s="2" t="s">
        <v>236</v>
      </c>
      <c r="H103" s="2">
        <v>2.11</v>
      </c>
      <c r="K103" s="5">
        <v>0.0062</v>
      </c>
      <c r="N103" s="2">
        <v>46.49</v>
      </c>
      <c r="O103" s="5">
        <v>0</v>
      </c>
      <c r="P103" s="5">
        <v>0.0002</v>
      </c>
    </row>
    <row r="104" ht="12.75">
      <c r="A104" t="s">
        <v>237</v>
      </c>
    </row>
    <row r="105" spans="1:16" ht="12.75">
      <c r="A105" t="s">
        <v>238</v>
      </c>
      <c r="C105" t="s">
        <v>215</v>
      </c>
      <c r="D105">
        <v>1099738</v>
      </c>
      <c r="E105" t="s">
        <v>34</v>
      </c>
      <c r="F105" t="s">
        <v>29</v>
      </c>
      <c r="G105" t="s">
        <v>220</v>
      </c>
      <c r="H105">
        <v>4.31</v>
      </c>
      <c r="I105" t="s">
        <v>16</v>
      </c>
      <c r="J105" s="3">
        <v>0.0465</v>
      </c>
      <c r="K105" s="3">
        <v>0.018</v>
      </c>
      <c r="L105" s="4">
        <v>1117933.74</v>
      </c>
      <c r="M105">
        <v>138.45</v>
      </c>
      <c r="N105">
        <v>1547.78</v>
      </c>
      <c r="O105" s="3">
        <v>0.0019</v>
      </c>
      <c r="P105" s="3">
        <v>0.0061</v>
      </c>
    </row>
    <row r="106" spans="1:16" ht="12.75">
      <c r="A106" t="s">
        <v>239</v>
      </c>
      <c r="C106" t="s">
        <v>215</v>
      </c>
      <c r="D106">
        <v>1119221</v>
      </c>
      <c r="E106" t="s">
        <v>28</v>
      </c>
      <c r="F106" t="s">
        <v>29</v>
      </c>
      <c r="G106" s="7">
        <v>40787</v>
      </c>
      <c r="H106">
        <v>7.38</v>
      </c>
      <c r="I106" t="s">
        <v>16</v>
      </c>
      <c r="J106" s="3">
        <v>0.039</v>
      </c>
      <c r="K106" s="3">
        <v>0.0355</v>
      </c>
      <c r="L106" s="4">
        <v>73000</v>
      </c>
      <c r="M106">
        <v>111.49</v>
      </c>
      <c r="N106">
        <v>81.39</v>
      </c>
      <c r="O106" s="3">
        <v>0.0002</v>
      </c>
      <c r="P106" s="3">
        <v>0.0003</v>
      </c>
    </row>
    <row r="107" spans="1:16" ht="12.75">
      <c r="A107" s="2" t="s">
        <v>240</v>
      </c>
      <c r="H107" s="2">
        <v>4.46</v>
      </c>
      <c r="K107" s="5">
        <v>0.0189</v>
      </c>
      <c r="N107" s="2">
        <v>1629.17</v>
      </c>
      <c r="O107" s="5">
        <v>0.0012</v>
      </c>
      <c r="P107" s="5">
        <v>0.0064</v>
      </c>
    </row>
    <row r="108" ht="12.75">
      <c r="A108" t="s">
        <v>241</v>
      </c>
    </row>
    <row r="109" spans="1:16" ht="12.75">
      <c r="A109" t="s">
        <v>242</v>
      </c>
      <c r="C109" t="s">
        <v>122</v>
      </c>
      <c r="D109">
        <v>1100064</v>
      </c>
      <c r="E109" t="s">
        <v>166</v>
      </c>
      <c r="F109" t="s">
        <v>29</v>
      </c>
      <c r="G109" s="7">
        <v>39057</v>
      </c>
      <c r="H109">
        <v>2.07</v>
      </c>
      <c r="I109" t="s">
        <v>16</v>
      </c>
      <c r="J109" s="3">
        <v>0.047</v>
      </c>
      <c r="K109" s="3">
        <v>0.0118</v>
      </c>
      <c r="L109" s="4">
        <v>791961</v>
      </c>
      <c r="M109">
        <v>130.03</v>
      </c>
      <c r="N109">
        <v>1029.79</v>
      </c>
      <c r="O109" s="3">
        <v>0.0004</v>
      </c>
      <c r="P109" s="3">
        <v>0.0041</v>
      </c>
    </row>
    <row r="110" spans="1:16" ht="12.75">
      <c r="A110" t="s">
        <v>243</v>
      </c>
      <c r="C110" t="s">
        <v>122</v>
      </c>
      <c r="D110">
        <v>1100056</v>
      </c>
      <c r="E110" t="s">
        <v>166</v>
      </c>
      <c r="F110" t="s">
        <v>29</v>
      </c>
      <c r="G110" s="7">
        <v>39057</v>
      </c>
      <c r="H110">
        <v>1.06</v>
      </c>
      <c r="I110" t="s">
        <v>16</v>
      </c>
      <c r="J110" s="3">
        <v>0.05</v>
      </c>
      <c r="K110" s="3">
        <v>0.0094</v>
      </c>
      <c r="L110" s="4">
        <v>592700.17</v>
      </c>
      <c r="M110">
        <v>126.05</v>
      </c>
      <c r="N110">
        <v>747.1</v>
      </c>
      <c r="O110" s="3">
        <v>0.0005</v>
      </c>
      <c r="P110" s="3">
        <v>0.003</v>
      </c>
    </row>
    <row r="111" spans="1:16" ht="12.75">
      <c r="A111" s="2" t="s">
        <v>244</v>
      </c>
      <c r="H111" s="2">
        <v>1.65</v>
      </c>
      <c r="K111" s="5">
        <v>0.0108</v>
      </c>
      <c r="N111" s="2">
        <v>1776.89</v>
      </c>
      <c r="O111" s="5">
        <v>0.0005</v>
      </c>
      <c r="P111" s="5">
        <v>0.007</v>
      </c>
    </row>
    <row r="112" ht="12.75">
      <c r="A112" t="s">
        <v>245</v>
      </c>
    </row>
    <row r="113" spans="1:16" ht="12.75">
      <c r="A113" t="s">
        <v>246</v>
      </c>
      <c r="C113" t="s">
        <v>247</v>
      </c>
      <c r="D113">
        <v>1121763</v>
      </c>
      <c r="E113" t="s">
        <v>166</v>
      </c>
      <c r="F113" t="s">
        <v>145</v>
      </c>
      <c r="G113" t="s">
        <v>248</v>
      </c>
      <c r="H113">
        <v>5.38</v>
      </c>
      <c r="I113" t="s">
        <v>16</v>
      </c>
      <c r="J113" s="3">
        <v>0.0395</v>
      </c>
      <c r="K113" s="3">
        <v>0.058</v>
      </c>
      <c r="L113" s="4">
        <v>245000</v>
      </c>
      <c r="M113">
        <v>96.33</v>
      </c>
      <c r="N113">
        <v>236.01</v>
      </c>
      <c r="O113" s="3">
        <v>0.0008</v>
      </c>
      <c r="P113" s="3">
        <v>0.0009</v>
      </c>
    </row>
    <row r="114" spans="1:16" ht="12.75">
      <c r="A114" s="2" t="s">
        <v>249</v>
      </c>
      <c r="H114" s="2">
        <v>5.38</v>
      </c>
      <c r="K114" s="5">
        <v>0.058</v>
      </c>
      <c r="N114" s="2">
        <v>236.01</v>
      </c>
      <c r="O114" s="5">
        <v>0.0008</v>
      </c>
      <c r="P114" s="5">
        <v>0.0009</v>
      </c>
    </row>
    <row r="115" ht="12.75">
      <c r="A115" t="s">
        <v>250</v>
      </c>
    </row>
    <row r="116" spans="1:16" ht="12.75">
      <c r="A116" t="s">
        <v>251</v>
      </c>
      <c r="C116" t="s">
        <v>112</v>
      </c>
      <c r="D116">
        <v>7410087</v>
      </c>
      <c r="E116" t="s">
        <v>32</v>
      </c>
      <c r="F116" t="s">
        <v>29</v>
      </c>
      <c r="G116" s="7">
        <v>37104</v>
      </c>
      <c r="H116">
        <v>2.28</v>
      </c>
      <c r="I116" t="s">
        <v>16</v>
      </c>
      <c r="J116" s="3">
        <v>0.0505</v>
      </c>
      <c r="K116" s="3">
        <v>0.0047</v>
      </c>
      <c r="L116" s="4">
        <v>915000</v>
      </c>
      <c r="M116">
        <v>144.41</v>
      </c>
      <c r="N116">
        <v>1321.35</v>
      </c>
      <c r="O116" s="3">
        <v>0.0009</v>
      </c>
      <c r="P116" s="3">
        <v>0.0052</v>
      </c>
    </row>
    <row r="117" spans="1:16" ht="12.75">
      <c r="A117" t="s">
        <v>252</v>
      </c>
      <c r="C117" t="s">
        <v>112</v>
      </c>
      <c r="D117">
        <v>7410244</v>
      </c>
      <c r="E117" t="s">
        <v>34</v>
      </c>
      <c r="F117" t="s">
        <v>29</v>
      </c>
      <c r="G117" t="s">
        <v>253</v>
      </c>
      <c r="H117">
        <v>7.07</v>
      </c>
      <c r="I117" t="s">
        <v>16</v>
      </c>
      <c r="J117" s="3">
        <v>0.034</v>
      </c>
      <c r="K117" s="3">
        <v>0.0259</v>
      </c>
      <c r="L117" s="4">
        <v>221000</v>
      </c>
      <c r="M117">
        <v>111.15</v>
      </c>
      <c r="N117">
        <v>245.64</v>
      </c>
      <c r="O117" s="3">
        <v>0.0001</v>
      </c>
      <c r="P117" s="3">
        <v>0.001</v>
      </c>
    </row>
    <row r="118" spans="1:16" ht="12.75">
      <c r="A118" t="s">
        <v>254</v>
      </c>
      <c r="C118" t="s">
        <v>112</v>
      </c>
      <c r="D118">
        <v>7410228</v>
      </c>
      <c r="E118" t="s">
        <v>34</v>
      </c>
      <c r="F118" t="s">
        <v>29</v>
      </c>
      <c r="G118" s="7">
        <v>40797</v>
      </c>
      <c r="H118">
        <v>4.72</v>
      </c>
      <c r="I118" t="s">
        <v>16</v>
      </c>
      <c r="J118" s="3">
        <v>0.026</v>
      </c>
      <c r="K118" s="3">
        <v>0.015</v>
      </c>
      <c r="L118" s="4">
        <v>588000</v>
      </c>
      <c r="M118">
        <v>111.55</v>
      </c>
      <c r="N118">
        <v>655.91</v>
      </c>
      <c r="O118" s="3">
        <v>0.0002</v>
      </c>
      <c r="P118" s="3">
        <v>0.0026</v>
      </c>
    </row>
    <row r="119" spans="1:16" ht="12.75">
      <c r="A119" t="s">
        <v>255</v>
      </c>
      <c r="C119" t="s">
        <v>112</v>
      </c>
      <c r="D119">
        <v>7410061</v>
      </c>
      <c r="E119" t="s">
        <v>34</v>
      </c>
      <c r="F119" t="s">
        <v>29</v>
      </c>
      <c r="G119" s="7">
        <v>37076</v>
      </c>
      <c r="H119">
        <v>3.51</v>
      </c>
      <c r="I119" t="s">
        <v>16</v>
      </c>
      <c r="J119" s="3">
        <v>0.049</v>
      </c>
      <c r="K119" s="3">
        <v>0.0101</v>
      </c>
      <c r="L119" s="4">
        <v>820000</v>
      </c>
      <c r="M119">
        <v>150.09</v>
      </c>
      <c r="N119">
        <v>1230.74</v>
      </c>
      <c r="O119" s="3">
        <v>0.0016</v>
      </c>
      <c r="P119" s="3">
        <v>0.0049</v>
      </c>
    </row>
    <row r="120" spans="1:16" ht="12.75">
      <c r="A120" t="s">
        <v>256</v>
      </c>
      <c r="C120" t="s">
        <v>112</v>
      </c>
      <c r="D120">
        <v>7410186</v>
      </c>
      <c r="E120" t="s">
        <v>34</v>
      </c>
      <c r="F120" t="s">
        <v>29</v>
      </c>
      <c r="G120" t="s">
        <v>257</v>
      </c>
      <c r="H120">
        <v>2.17</v>
      </c>
      <c r="I120" t="s">
        <v>16</v>
      </c>
      <c r="J120" s="3">
        <v>0.053</v>
      </c>
      <c r="K120" s="3">
        <v>0.0063</v>
      </c>
      <c r="L120" s="4">
        <v>1737000</v>
      </c>
      <c r="M120">
        <v>127.61</v>
      </c>
      <c r="N120">
        <v>2216.59</v>
      </c>
      <c r="O120" s="3">
        <v>0.0009</v>
      </c>
      <c r="P120" s="3">
        <v>0.0088</v>
      </c>
    </row>
    <row r="121" spans="1:16" ht="12.75">
      <c r="A121" t="s">
        <v>258</v>
      </c>
      <c r="C121" t="s">
        <v>112</v>
      </c>
      <c r="D121">
        <v>7410152</v>
      </c>
      <c r="E121" t="s">
        <v>34</v>
      </c>
      <c r="F121" t="s">
        <v>29</v>
      </c>
      <c r="G121" s="7">
        <v>39793</v>
      </c>
      <c r="H121">
        <v>2.37</v>
      </c>
      <c r="I121" t="s">
        <v>16</v>
      </c>
      <c r="J121" s="3">
        <v>0.041</v>
      </c>
      <c r="K121" s="3">
        <v>0.0073</v>
      </c>
      <c r="L121" s="4">
        <v>250000</v>
      </c>
      <c r="M121">
        <v>132.43</v>
      </c>
      <c r="N121">
        <v>331.08</v>
      </c>
      <c r="O121" s="3">
        <v>0.0001</v>
      </c>
      <c r="P121" s="3">
        <v>0.0013</v>
      </c>
    </row>
    <row r="122" spans="1:16" ht="12.75">
      <c r="A122" s="2" t="s">
        <v>259</v>
      </c>
      <c r="H122" s="2">
        <v>2.96</v>
      </c>
      <c r="K122" s="5">
        <v>0.0085</v>
      </c>
      <c r="N122" s="2">
        <v>6001.31</v>
      </c>
      <c r="O122" s="5">
        <v>0.0004</v>
      </c>
      <c r="P122" s="5">
        <v>0.0237</v>
      </c>
    </row>
    <row r="123" ht="12.75">
      <c r="A123" t="s">
        <v>260</v>
      </c>
    </row>
    <row r="124" spans="1:16" ht="12.75">
      <c r="A124" t="s">
        <v>261</v>
      </c>
      <c r="C124" t="s">
        <v>112</v>
      </c>
      <c r="D124">
        <v>1940477</v>
      </c>
      <c r="E124" t="s">
        <v>32</v>
      </c>
      <c r="F124" t="s">
        <v>29</v>
      </c>
      <c r="G124" t="s">
        <v>262</v>
      </c>
      <c r="H124">
        <v>0.79</v>
      </c>
      <c r="I124" t="s">
        <v>16</v>
      </c>
      <c r="J124" s="3">
        <v>0.025</v>
      </c>
      <c r="K124" s="3">
        <v>0.0014</v>
      </c>
      <c r="L124" s="4">
        <v>753000</v>
      </c>
      <c r="M124">
        <v>109.25</v>
      </c>
      <c r="N124">
        <v>822.65</v>
      </c>
      <c r="O124" s="3">
        <v>0.0008</v>
      </c>
      <c r="P124" s="3">
        <v>0.0033</v>
      </c>
    </row>
    <row r="125" spans="1:16" ht="12.75">
      <c r="A125" t="s">
        <v>263</v>
      </c>
      <c r="C125" t="s">
        <v>112</v>
      </c>
      <c r="D125">
        <v>1940303</v>
      </c>
      <c r="E125" t="s">
        <v>34</v>
      </c>
      <c r="F125" t="s">
        <v>29</v>
      </c>
      <c r="G125" s="7">
        <v>39572</v>
      </c>
      <c r="H125">
        <v>2.19</v>
      </c>
      <c r="I125" t="s">
        <v>16</v>
      </c>
      <c r="J125" s="3">
        <v>0.045</v>
      </c>
      <c r="K125" s="3">
        <v>0.0066</v>
      </c>
      <c r="L125" s="4">
        <v>489114</v>
      </c>
      <c r="M125">
        <v>137.51</v>
      </c>
      <c r="N125">
        <v>672.58</v>
      </c>
      <c r="O125" s="3">
        <v>0.0005</v>
      </c>
      <c r="P125" s="3">
        <v>0.0027</v>
      </c>
    </row>
    <row r="126" spans="1:16" ht="12.75">
      <c r="A126" t="s">
        <v>264</v>
      </c>
      <c r="C126" t="s">
        <v>112</v>
      </c>
      <c r="D126">
        <v>1940386</v>
      </c>
      <c r="E126" t="s">
        <v>34</v>
      </c>
      <c r="F126" t="s">
        <v>29</v>
      </c>
      <c r="G126" s="7">
        <v>39574</v>
      </c>
      <c r="H126">
        <v>2.59</v>
      </c>
      <c r="I126" t="s">
        <v>16</v>
      </c>
      <c r="J126" s="3">
        <v>0.047</v>
      </c>
      <c r="K126" s="3">
        <v>0.0077</v>
      </c>
      <c r="L126" s="4">
        <v>214285.75</v>
      </c>
      <c r="M126">
        <v>135.98</v>
      </c>
      <c r="N126">
        <v>291.39</v>
      </c>
      <c r="O126" s="3">
        <v>0.0003</v>
      </c>
      <c r="P126" s="3">
        <v>0.0012</v>
      </c>
    </row>
    <row r="127" spans="1:16" ht="12.75">
      <c r="A127" t="s">
        <v>265</v>
      </c>
      <c r="C127" t="s">
        <v>112</v>
      </c>
      <c r="D127">
        <v>1940048</v>
      </c>
      <c r="E127" t="s">
        <v>34</v>
      </c>
      <c r="F127" t="s">
        <v>29</v>
      </c>
      <c r="G127" t="s">
        <v>266</v>
      </c>
      <c r="H127">
        <v>0.58</v>
      </c>
      <c r="I127" t="s">
        <v>16</v>
      </c>
      <c r="J127" s="3">
        <v>0.0545</v>
      </c>
      <c r="K127" s="3">
        <v>0.0082</v>
      </c>
      <c r="L127" s="4">
        <v>28103.24</v>
      </c>
      <c r="M127">
        <v>147.54</v>
      </c>
      <c r="N127">
        <v>41.46</v>
      </c>
      <c r="O127" s="3">
        <v>0.0002</v>
      </c>
      <c r="P127" s="3">
        <v>0.0002</v>
      </c>
    </row>
    <row r="128" spans="1:16" ht="12.75">
      <c r="A128" t="s">
        <v>267</v>
      </c>
      <c r="C128" t="s">
        <v>112</v>
      </c>
      <c r="D128">
        <v>1940428</v>
      </c>
      <c r="E128" t="s">
        <v>34</v>
      </c>
      <c r="F128" t="s">
        <v>29</v>
      </c>
      <c r="G128" s="7">
        <v>39966</v>
      </c>
      <c r="H128">
        <v>2.56</v>
      </c>
      <c r="I128" t="s">
        <v>16</v>
      </c>
      <c r="J128" s="3">
        <v>0.05</v>
      </c>
      <c r="K128" s="3">
        <v>0.0075</v>
      </c>
      <c r="L128" s="4">
        <v>483000</v>
      </c>
      <c r="M128">
        <v>124.51</v>
      </c>
      <c r="N128">
        <v>601.38</v>
      </c>
      <c r="O128" s="3">
        <v>0.0008</v>
      </c>
      <c r="P128" s="3">
        <v>0.0024</v>
      </c>
    </row>
    <row r="129" spans="1:16" ht="12.75">
      <c r="A129" t="s">
        <v>268</v>
      </c>
      <c r="C129" t="s">
        <v>112</v>
      </c>
      <c r="D129">
        <v>1940105</v>
      </c>
      <c r="E129" t="s">
        <v>34</v>
      </c>
      <c r="F129" t="s">
        <v>29</v>
      </c>
      <c r="G129" s="7">
        <v>37045</v>
      </c>
      <c r="H129">
        <v>3.47</v>
      </c>
      <c r="I129" t="s">
        <v>16</v>
      </c>
      <c r="J129" s="3">
        <v>0.052</v>
      </c>
      <c r="K129" s="3">
        <v>0.0099</v>
      </c>
      <c r="L129" s="4">
        <v>239415</v>
      </c>
      <c r="M129">
        <v>152.31</v>
      </c>
      <c r="N129">
        <v>364.65</v>
      </c>
      <c r="O129" s="3">
        <v>0.0008</v>
      </c>
      <c r="P129" s="3">
        <v>0.0014</v>
      </c>
    </row>
    <row r="130" spans="1:16" ht="12.75">
      <c r="A130" t="s">
        <v>269</v>
      </c>
      <c r="C130" t="s">
        <v>112</v>
      </c>
      <c r="D130">
        <v>1940063</v>
      </c>
      <c r="E130" t="s">
        <v>34</v>
      </c>
      <c r="F130" t="s">
        <v>29</v>
      </c>
      <c r="G130" t="s">
        <v>270</v>
      </c>
      <c r="H130">
        <v>1.19</v>
      </c>
      <c r="I130" t="s">
        <v>16</v>
      </c>
      <c r="J130" s="3">
        <v>0.055</v>
      </c>
      <c r="K130" s="3">
        <v>0.008</v>
      </c>
      <c r="L130" s="4">
        <v>489545.31</v>
      </c>
      <c r="M130">
        <v>144.02</v>
      </c>
      <c r="N130">
        <v>705.04</v>
      </c>
      <c r="O130" s="3">
        <v>0.0027</v>
      </c>
      <c r="P130" s="3">
        <v>0.0028</v>
      </c>
    </row>
    <row r="131" spans="1:16" ht="12.75">
      <c r="A131" s="2" t="s">
        <v>271</v>
      </c>
      <c r="H131" s="2">
        <v>1.87</v>
      </c>
      <c r="K131" s="5">
        <v>0.0063</v>
      </c>
      <c r="N131" s="2">
        <v>3499.16</v>
      </c>
      <c r="O131" s="5">
        <v>0.0007</v>
      </c>
      <c r="P131" s="5">
        <v>0.0138</v>
      </c>
    </row>
    <row r="132" ht="12.75">
      <c r="A132" t="s">
        <v>272</v>
      </c>
    </row>
    <row r="133" spans="1:16" ht="12.75">
      <c r="A133" t="s">
        <v>273</v>
      </c>
      <c r="C133" t="s">
        <v>116</v>
      </c>
      <c r="D133">
        <v>1117423</v>
      </c>
      <c r="E133" t="s">
        <v>28</v>
      </c>
      <c r="F133" t="s">
        <v>29</v>
      </c>
      <c r="G133" t="s">
        <v>274</v>
      </c>
      <c r="H133">
        <v>5</v>
      </c>
      <c r="I133" t="s">
        <v>16</v>
      </c>
      <c r="J133" s="3">
        <v>0.0585</v>
      </c>
      <c r="K133" s="3">
        <v>0.0387</v>
      </c>
      <c r="L133" s="4">
        <v>1706941</v>
      </c>
      <c r="M133">
        <v>120.23</v>
      </c>
      <c r="N133">
        <v>2052.26</v>
      </c>
      <c r="O133" s="3">
        <v>0.0008</v>
      </c>
      <c r="P133" s="3">
        <v>0.0081</v>
      </c>
    </row>
    <row r="134" spans="1:16" ht="12.75">
      <c r="A134" s="2" t="s">
        <v>275</v>
      </c>
      <c r="H134" s="2">
        <v>5</v>
      </c>
      <c r="K134" s="5">
        <v>0.0387</v>
      </c>
      <c r="N134" s="2">
        <v>2052.26</v>
      </c>
      <c r="O134" s="5">
        <v>0.0008</v>
      </c>
      <c r="P134" s="5">
        <v>0.0081</v>
      </c>
    </row>
    <row r="135" ht="12.75">
      <c r="A135" t="s">
        <v>276</v>
      </c>
    </row>
    <row r="136" spans="1:16" ht="12.75">
      <c r="A136" t="s">
        <v>277</v>
      </c>
      <c r="C136" t="s">
        <v>143</v>
      </c>
      <c r="D136">
        <v>1096270</v>
      </c>
      <c r="E136" t="s">
        <v>28</v>
      </c>
      <c r="F136" t="s">
        <v>29</v>
      </c>
      <c r="G136" t="s">
        <v>278</v>
      </c>
      <c r="H136">
        <v>2.13</v>
      </c>
      <c r="I136" t="s">
        <v>16</v>
      </c>
      <c r="J136" s="3">
        <v>0.053</v>
      </c>
      <c r="K136" s="3">
        <v>0.0282</v>
      </c>
      <c r="L136" s="4">
        <v>74450</v>
      </c>
      <c r="M136">
        <v>130.03</v>
      </c>
      <c r="N136">
        <v>96.81</v>
      </c>
      <c r="O136" s="3">
        <v>0.0001</v>
      </c>
      <c r="P136" s="3">
        <v>0.0004</v>
      </c>
    </row>
    <row r="137" spans="1:16" ht="12.75">
      <c r="A137" s="2" t="s">
        <v>279</v>
      </c>
      <c r="H137" s="2">
        <v>2.13</v>
      </c>
      <c r="K137" s="5">
        <v>0.0282</v>
      </c>
      <c r="N137" s="2">
        <v>96.81</v>
      </c>
      <c r="O137" s="5">
        <v>0.0001</v>
      </c>
      <c r="P137" s="5">
        <v>0.0004</v>
      </c>
    </row>
    <row r="138" ht="12.75">
      <c r="A138" t="s">
        <v>280</v>
      </c>
    </row>
    <row r="139" spans="1:16" ht="12.75">
      <c r="A139" t="s">
        <v>281</v>
      </c>
      <c r="C139" t="s">
        <v>215</v>
      </c>
      <c r="D139">
        <v>1097138</v>
      </c>
      <c r="E139" t="s">
        <v>34</v>
      </c>
      <c r="F139" t="s">
        <v>145</v>
      </c>
      <c r="G139" t="s">
        <v>168</v>
      </c>
      <c r="H139">
        <v>4.29</v>
      </c>
      <c r="I139" t="s">
        <v>16</v>
      </c>
      <c r="J139" s="3">
        <v>0.0489</v>
      </c>
      <c r="K139" s="3">
        <v>0.0195</v>
      </c>
      <c r="L139" s="4">
        <v>709155.2</v>
      </c>
      <c r="M139">
        <v>134.61</v>
      </c>
      <c r="N139">
        <v>954.59</v>
      </c>
      <c r="O139" s="3">
        <v>0.0022</v>
      </c>
      <c r="P139" s="3">
        <v>0.0038</v>
      </c>
    </row>
    <row r="140" spans="1:16" ht="12.75">
      <c r="A140" s="2" t="s">
        <v>282</v>
      </c>
      <c r="H140" s="2">
        <v>4.29</v>
      </c>
      <c r="K140" s="5">
        <v>0.0195</v>
      </c>
      <c r="N140" s="2">
        <v>954.59</v>
      </c>
      <c r="O140" s="5">
        <v>0.0022</v>
      </c>
      <c r="P140" s="5">
        <v>0.0038</v>
      </c>
    </row>
    <row r="141" ht="12.75">
      <c r="A141" t="s">
        <v>283</v>
      </c>
    </row>
    <row r="142" spans="1:16" ht="12.75">
      <c r="A142" t="s">
        <v>284</v>
      </c>
      <c r="C142" t="s">
        <v>215</v>
      </c>
      <c r="D142">
        <v>1103670</v>
      </c>
      <c r="E142" t="s">
        <v>34</v>
      </c>
      <c r="F142" t="s">
        <v>145</v>
      </c>
      <c r="G142" s="7">
        <v>39937</v>
      </c>
      <c r="H142">
        <v>4.83</v>
      </c>
      <c r="I142" t="s">
        <v>16</v>
      </c>
      <c r="J142" s="3">
        <v>0.0405</v>
      </c>
      <c r="K142" s="3">
        <v>0.0201</v>
      </c>
      <c r="L142" s="4">
        <v>49544.55</v>
      </c>
      <c r="M142">
        <v>132.12</v>
      </c>
      <c r="N142">
        <v>65.46</v>
      </c>
      <c r="O142" s="3">
        <v>0.0001</v>
      </c>
      <c r="P142" s="3">
        <v>0.0003</v>
      </c>
    </row>
    <row r="143" spans="1:16" ht="12.75">
      <c r="A143" s="2" t="s">
        <v>285</v>
      </c>
      <c r="H143" s="2">
        <v>4.83</v>
      </c>
      <c r="K143" s="5">
        <v>0.0201</v>
      </c>
      <c r="N143" s="2">
        <v>65.46</v>
      </c>
      <c r="O143" s="5">
        <v>0.0001</v>
      </c>
      <c r="P143" s="5">
        <v>0.0003</v>
      </c>
    </row>
    <row r="144" ht="12.75">
      <c r="A144" t="s">
        <v>286</v>
      </c>
    </row>
    <row r="145" spans="1:16" ht="12.75">
      <c r="A145" t="s">
        <v>287</v>
      </c>
      <c r="C145" t="s">
        <v>215</v>
      </c>
      <c r="D145">
        <v>5660048</v>
      </c>
      <c r="E145" t="s">
        <v>28</v>
      </c>
      <c r="F145" t="s">
        <v>145</v>
      </c>
      <c r="G145" s="7">
        <v>39513</v>
      </c>
      <c r="H145">
        <v>3.58</v>
      </c>
      <c r="I145" t="s">
        <v>16</v>
      </c>
      <c r="J145" s="3">
        <v>0.0428</v>
      </c>
      <c r="K145" s="3">
        <v>0.0187</v>
      </c>
      <c r="L145" s="4">
        <v>1679767.92</v>
      </c>
      <c r="M145">
        <v>130.5</v>
      </c>
      <c r="N145">
        <v>2192.1</v>
      </c>
      <c r="O145" s="3">
        <v>0.0034</v>
      </c>
      <c r="P145" s="3">
        <v>0.0087</v>
      </c>
    </row>
    <row r="146" spans="1:16" ht="12.75">
      <c r="A146" s="2" t="s">
        <v>288</v>
      </c>
      <c r="H146" s="2">
        <v>3.58</v>
      </c>
      <c r="K146" s="5">
        <v>0.0187</v>
      </c>
      <c r="N146" s="2">
        <v>2192.1</v>
      </c>
      <c r="O146" s="5">
        <v>0.0034</v>
      </c>
      <c r="P146" s="5">
        <v>0.0087</v>
      </c>
    </row>
    <row r="147" ht="12.75">
      <c r="A147" t="s">
        <v>289</v>
      </c>
    </row>
    <row r="148" spans="1:16" ht="12.75">
      <c r="A148" t="s">
        <v>290</v>
      </c>
      <c r="C148" t="s">
        <v>215</v>
      </c>
      <c r="D148">
        <v>1115104</v>
      </c>
      <c r="E148" t="s">
        <v>34</v>
      </c>
      <c r="F148" t="s">
        <v>29</v>
      </c>
      <c r="G148" s="7">
        <v>40063</v>
      </c>
      <c r="H148">
        <v>4.5</v>
      </c>
      <c r="I148" t="s">
        <v>16</v>
      </c>
      <c r="J148" s="3">
        <v>0.044</v>
      </c>
      <c r="K148" s="3">
        <v>0.0201</v>
      </c>
      <c r="L148" s="4">
        <v>1075000</v>
      </c>
      <c r="M148">
        <v>120.24</v>
      </c>
      <c r="N148">
        <v>1292.58</v>
      </c>
      <c r="O148" s="3">
        <v>0.0022</v>
      </c>
      <c r="P148" s="3">
        <v>0.0051</v>
      </c>
    </row>
    <row r="149" spans="1:16" ht="12.75">
      <c r="A149" s="2" t="s">
        <v>291</v>
      </c>
      <c r="H149" s="2">
        <v>4.5</v>
      </c>
      <c r="K149" s="5">
        <v>0.0201</v>
      </c>
      <c r="N149" s="2">
        <v>1292.58</v>
      </c>
      <c r="O149" s="5">
        <v>0.0022</v>
      </c>
      <c r="P149" s="5">
        <v>0.0051</v>
      </c>
    </row>
    <row r="150" ht="12.75">
      <c r="A150" t="s">
        <v>292</v>
      </c>
    </row>
    <row r="151" spans="1:16" ht="12.75">
      <c r="A151" t="s">
        <v>293</v>
      </c>
      <c r="C151" t="s">
        <v>112</v>
      </c>
      <c r="D151">
        <v>7480015</v>
      </c>
      <c r="E151" t="s">
        <v>166</v>
      </c>
      <c r="F151" t="s">
        <v>29</v>
      </c>
      <c r="G151" t="s">
        <v>154</v>
      </c>
      <c r="H151">
        <v>2.84</v>
      </c>
      <c r="I151" t="s">
        <v>16</v>
      </c>
      <c r="J151" s="3">
        <v>0.055</v>
      </c>
      <c r="K151" s="3">
        <v>0.0118</v>
      </c>
      <c r="L151" s="4">
        <v>701202.25</v>
      </c>
      <c r="M151">
        <v>142.6</v>
      </c>
      <c r="N151">
        <v>999.91</v>
      </c>
      <c r="O151" s="3">
        <v>0.0015</v>
      </c>
      <c r="P151" s="3">
        <v>0.004</v>
      </c>
    </row>
    <row r="152" spans="1:16" ht="12.75">
      <c r="A152" t="s">
        <v>294</v>
      </c>
      <c r="C152" t="s">
        <v>112</v>
      </c>
      <c r="D152">
        <v>7480023</v>
      </c>
      <c r="E152" t="s">
        <v>166</v>
      </c>
      <c r="F152" t="s">
        <v>29</v>
      </c>
      <c r="G152" s="7">
        <v>39754</v>
      </c>
      <c r="H152">
        <v>4.56</v>
      </c>
      <c r="I152" t="s">
        <v>16</v>
      </c>
      <c r="J152" s="3">
        <v>0.0525</v>
      </c>
      <c r="K152" s="3">
        <v>0.0164</v>
      </c>
      <c r="L152" s="4">
        <v>48138</v>
      </c>
      <c r="M152">
        <v>149.15</v>
      </c>
      <c r="N152">
        <v>71.8</v>
      </c>
      <c r="O152" s="3">
        <v>0.0001</v>
      </c>
      <c r="P152" s="3">
        <v>0.0003</v>
      </c>
    </row>
    <row r="153" spans="1:16" ht="12.75">
      <c r="A153" t="s">
        <v>295</v>
      </c>
      <c r="C153" t="s">
        <v>112</v>
      </c>
      <c r="D153">
        <v>7480072</v>
      </c>
      <c r="E153" t="s">
        <v>166</v>
      </c>
      <c r="F153" t="s">
        <v>29</v>
      </c>
      <c r="G153" s="7">
        <v>39516</v>
      </c>
      <c r="H153">
        <v>3.23</v>
      </c>
      <c r="I153" t="s">
        <v>16</v>
      </c>
      <c r="J153" s="3">
        <v>0.0429</v>
      </c>
      <c r="K153" s="3">
        <v>0.0108</v>
      </c>
      <c r="L153" s="4">
        <v>1226296</v>
      </c>
      <c r="M153">
        <v>130.75</v>
      </c>
      <c r="N153">
        <v>1603.38</v>
      </c>
      <c r="O153" s="3">
        <v>0.0014</v>
      </c>
      <c r="P153" s="3">
        <v>0.0063</v>
      </c>
    </row>
    <row r="154" spans="1:16" ht="12.75">
      <c r="A154" s="2" t="s">
        <v>296</v>
      </c>
      <c r="H154" s="2">
        <v>3.12</v>
      </c>
      <c r="K154" s="5">
        <v>0.0113</v>
      </c>
      <c r="N154" s="2">
        <v>2675.09</v>
      </c>
      <c r="O154" s="5">
        <v>0.001</v>
      </c>
      <c r="P154" s="5">
        <v>0.0106</v>
      </c>
    </row>
    <row r="155" spans="1:16" ht="12.75">
      <c r="A155" s="2" t="s">
        <v>104</v>
      </c>
      <c r="H155" s="2">
        <v>3.29</v>
      </c>
      <c r="K155" s="5">
        <v>0.0239</v>
      </c>
      <c r="N155" s="2">
        <v>48111.56</v>
      </c>
      <c r="O155" s="5">
        <v>0.0006</v>
      </c>
      <c r="P155" s="5">
        <v>0.1903</v>
      </c>
    </row>
    <row r="156" ht="12.75">
      <c r="A156" t="s">
        <v>297</v>
      </c>
    </row>
    <row r="157" spans="1:16" ht="12.75">
      <c r="A157" t="s">
        <v>298</v>
      </c>
      <c r="C157" t="s">
        <v>112</v>
      </c>
      <c r="D157">
        <v>6910137</v>
      </c>
      <c r="E157" t="s">
        <v>166</v>
      </c>
      <c r="F157" t="s">
        <v>29</v>
      </c>
      <c r="G157" t="s">
        <v>299</v>
      </c>
      <c r="H157">
        <v>6.48</v>
      </c>
      <c r="I157" t="s">
        <v>16</v>
      </c>
      <c r="J157" s="3">
        <v>0.064</v>
      </c>
      <c r="K157" s="3">
        <v>0.05</v>
      </c>
      <c r="L157" s="4">
        <v>700000</v>
      </c>
      <c r="M157">
        <v>111.62</v>
      </c>
      <c r="N157">
        <v>781.34</v>
      </c>
      <c r="O157" s="3">
        <v>0.0022</v>
      </c>
      <c r="P157" s="3">
        <v>0.0031</v>
      </c>
    </row>
    <row r="158" spans="1:16" ht="12.75">
      <c r="A158" s="2" t="s">
        <v>300</v>
      </c>
      <c r="H158" s="2">
        <v>6.48</v>
      </c>
      <c r="K158" s="5">
        <v>0.05</v>
      </c>
      <c r="N158" s="2">
        <v>781.34</v>
      </c>
      <c r="O158" s="5">
        <v>0.0022</v>
      </c>
      <c r="P158" s="5">
        <v>0.0031</v>
      </c>
    </row>
    <row r="159" ht="12.75">
      <c r="A159" t="s">
        <v>120</v>
      </c>
    </row>
    <row r="160" spans="1:16" ht="12.75">
      <c r="A160" t="s">
        <v>301</v>
      </c>
      <c r="C160" t="s">
        <v>122</v>
      </c>
      <c r="D160">
        <v>6390249</v>
      </c>
      <c r="E160" t="s">
        <v>123</v>
      </c>
      <c r="F160" t="s">
        <v>29</v>
      </c>
      <c r="G160" t="s">
        <v>302</v>
      </c>
      <c r="H160">
        <v>2.4</v>
      </c>
      <c r="I160" t="s">
        <v>16</v>
      </c>
      <c r="J160" s="3">
        <v>0.067</v>
      </c>
      <c r="K160" s="3">
        <v>0.1951</v>
      </c>
      <c r="L160" s="4">
        <v>1164211.33</v>
      </c>
      <c r="M160">
        <v>78.3</v>
      </c>
      <c r="N160">
        <v>911.58</v>
      </c>
      <c r="O160" s="3">
        <v>0.001</v>
      </c>
      <c r="P160" s="3">
        <v>0.0036</v>
      </c>
    </row>
    <row r="161" spans="1:16" ht="12.75">
      <c r="A161" s="2" t="s">
        <v>126</v>
      </c>
      <c r="H161" s="2">
        <v>2.4</v>
      </c>
      <c r="K161" s="5">
        <v>0.1951</v>
      </c>
      <c r="N161" s="2">
        <v>911.58</v>
      </c>
      <c r="O161" s="5">
        <v>0.001</v>
      </c>
      <c r="P161" s="5">
        <v>0.0036</v>
      </c>
    </row>
    <row r="162" ht="12.75">
      <c r="A162" t="s">
        <v>130</v>
      </c>
    </row>
    <row r="163" spans="1:16" ht="12.75">
      <c r="A163" t="s">
        <v>303</v>
      </c>
      <c r="C163" t="s">
        <v>112</v>
      </c>
      <c r="D163">
        <v>2310100</v>
      </c>
      <c r="E163" t="s">
        <v>32</v>
      </c>
      <c r="F163" t="s">
        <v>29</v>
      </c>
      <c r="G163" s="7">
        <v>40735</v>
      </c>
      <c r="H163">
        <v>2.75</v>
      </c>
      <c r="I163" t="s">
        <v>16</v>
      </c>
      <c r="J163" s="3">
        <v>0.0555</v>
      </c>
      <c r="K163" s="3">
        <v>0.0321</v>
      </c>
      <c r="L163" s="4">
        <v>723000</v>
      </c>
      <c r="M163">
        <v>112</v>
      </c>
      <c r="N163">
        <v>809.76</v>
      </c>
      <c r="O163" s="3">
        <v>0.0007</v>
      </c>
      <c r="P163" s="3">
        <v>0.0032</v>
      </c>
    </row>
    <row r="164" spans="1:16" ht="12.75">
      <c r="A164" s="2" t="s">
        <v>140</v>
      </c>
      <c r="H164" s="2">
        <v>2.75</v>
      </c>
      <c r="K164" s="5">
        <v>0.0321</v>
      </c>
      <c r="N164" s="2">
        <v>809.76</v>
      </c>
      <c r="O164" s="5">
        <v>0.0007</v>
      </c>
      <c r="P164" s="5">
        <v>0.0032</v>
      </c>
    </row>
    <row r="165" ht="12.75">
      <c r="A165" t="s">
        <v>151</v>
      </c>
    </row>
    <row r="166" spans="1:16" ht="12.75">
      <c r="A166" t="s">
        <v>304</v>
      </c>
      <c r="C166" t="s">
        <v>122</v>
      </c>
      <c r="D166">
        <v>7980162</v>
      </c>
      <c r="E166" t="s">
        <v>153</v>
      </c>
      <c r="F166" t="s">
        <v>29</v>
      </c>
      <c r="G166" t="s">
        <v>305</v>
      </c>
      <c r="H166">
        <v>1.58</v>
      </c>
      <c r="I166" t="s">
        <v>16</v>
      </c>
      <c r="J166" s="3">
        <v>0.066</v>
      </c>
      <c r="K166" s="3">
        <v>0.5355</v>
      </c>
      <c r="L166" s="4">
        <v>460186</v>
      </c>
      <c r="M166">
        <v>48.63</v>
      </c>
      <c r="N166">
        <v>223.79</v>
      </c>
      <c r="O166" s="3">
        <v>0.0006</v>
      </c>
      <c r="P166" s="3">
        <v>0.0009</v>
      </c>
    </row>
    <row r="167" spans="1:16" ht="12.75">
      <c r="A167" s="2" t="s">
        <v>157</v>
      </c>
      <c r="H167" s="2">
        <v>1.58</v>
      </c>
      <c r="K167" s="5">
        <v>0.5355</v>
      </c>
      <c r="N167" s="2">
        <v>223.79</v>
      </c>
      <c r="O167" s="5">
        <v>0.0006</v>
      </c>
      <c r="P167" s="5">
        <v>0.0009</v>
      </c>
    </row>
    <row r="168" ht="12.75">
      <c r="A168" t="s">
        <v>306</v>
      </c>
    </row>
    <row r="169" spans="1:16" ht="12.75">
      <c r="A169" t="s">
        <v>307</v>
      </c>
      <c r="C169" t="s">
        <v>308</v>
      </c>
      <c r="D169">
        <v>7460207</v>
      </c>
      <c r="E169" t="s">
        <v>32</v>
      </c>
      <c r="F169" t="s">
        <v>145</v>
      </c>
      <c r="G169" t="s">
        <v>309</v>
      </c>
      <c r="H169">
        <v>0.67</v>
      </c>
      <c r="I169" t="s">
        <v>16</v>
      </c>
      <c r="J169" s="3">
        <v>0.0519</v>
      </c>
      <c r="K169" s="3">
        <v>0.0258</v>
      </c>
      <c r="L169" s="4">
        <v>158051.32</v>
      </c>
      <c r="M169">
        <v>100.39</v>
      </c>
      <c r="N169">
        <v>158.67</v>
      </c>
      <c r="O169" s="3">
        <v>0.0009</v>
      </c>
      <c r="P169" s="3">
        <v>0.0006</v>
      </c>
    </row>
    <row r="170" spans="1:16" ht="12.75">
      <c r="A170" s="2" t="s">
        <v>310</v>
      </c>
      <c r="H170" s="2">
        <v>0.67</v>
      </c>
      <c r="K170" s="5">
        <v>0.0258</v>
      </c>
      <c r="N170" s="2">
        <v>158.67</v>
      </c>
      <c r="O170" s="5">
        <v>0.0009</v>
      </c>
      <c r="P170" s="5">
        <v>0.0006</v>
      </c>
    </row>
    <row r="171" ht="12.75">
      <c r="A171" t="s">
        <v>178</v>
      </c>
    </row>
    <row r="172" spans="1:16" ht="12.75">
      <c r="A172" t="s">
        <v>311</v>
      </c>
      <c r="C172" t="s">
        <v>116</v>
      </c>
      <c r="D172">
        <v>1260405</v>
      </c>
      <c r="E172" t="s">
        <v>166</v>
      </c>
      <c r="F172" t="s">
        <v>29</v>
      </c>
      <c r="G172" t="s">
        <v>312</v>
      </c>
      <c r="H172">
        <v>2.07</v>
      </c>
      <c r="I172" t="s">
        <v>16</v>
      </c>
      <c r="J172" s="3">
        <v>0.064</v>
      </c>
      <c r="K172" s="3">
        <v>0.0395</v>
      </c>
      <c r="L172" s="4">
        <v>416681.6</v>
      </c>
      <c r="M172">
        <v>109.8</v>
      </c>
      <c r="N172">
        <v>457.52</v>
      </c>
      <c r="O172" s="3">
        <v>0.0004</v>
      </c>
      <c r="P172" s="3">
        <v>0.0018</v>
      </c>
    </row>
    <row r="173" spans="1:16" ht="12.75">
      <c r="A173" s="2" t="s">
        <v>181</v>
      </c>
      <c r="H173" s="2">
        <v>2.07</v>
      </c>
      <c r="K173" s="5">
        <v>0.0395</v>
      </c>
      <c r="N173" s="2">
        <v>457.52</v>
      </c>
      <c r="O173" s="5">
        <v>0.0004</v>
      </c>
      <c r="P173" s="5">
        <v>0.0018</v>
      </c>
    </row>
    <row r="174" ht="12.75">
      <c r="A174" t="s">
        <v>186</v>
      </c>
    </row>
    <row r="175" spans="1:16" ht="12.75">
      <c r="A175" t="s">
        <v>313</v>
      </c>
      <c r="C175" t="s">
        <v>122</v>
      </c>
      <c r="D175">
        <v>1115070</v>
      </c>
      <c r="E175" t="s">
        <v>166</v>
      </c>
      <c r="F175" t="s">
        <v>145</v>
      </c>
      <c r="G175" t="s">
        <v>314</v>
      </c>
      <c r="H175">
        <v>3.38</v>
      </c>
      <c r="I175" t="s">
        <v>16</v>
      </c>
      <c r="J175" s="3">
        <v>0.085</v>
      </c>
      <c r="K175" s="3">
        <v>0.0793</v>
      </c>
      <c r="L175" s="4">
        <v>430000</v>
      </c>
      <c r="M175">
        <v>106.2</v>
      </c>
      <c r="N175">
        <v>456.66</v>
      </c>
      <c r="O175" s="3">
        <v>0.0003</v>
      </c>
      <c r="P175" s="3">
        <v>0.0018</v>
      </c>
    </row>
    <row r="176" spans="1:16" ht="12.75">
      <c r="A176" t="s">
        <v>315</v>
      </c>
      <c r="C176" t="s">
        <v>122</v>
      </c>
      <c r="D176">
        <v>1115062</v>
      </c>
      <c r="E176" t="s">
        <v>166</v>
      </c>
      <c r="F176" t="s">
        <v>145</v>
      </c>
      <c r="G176" t="s">
        <v>188</v>
      </c>
      <c r="H176">
        <v>4.57</v>
      </c>
      <c r="I176" t="s">
        <v>16</v>
      </c>
      <c r="J176" s="3">
        <v>0.085</v>
      </c>
      <c r="K176" s="3">
        <v>0.0861</v>
      </c>
      <c r="L176" s="4">
        <v>628000</v>
      </c>
      <c r="M176">
        <v>102.35</v>
      </c>
      <c r="N176">
        <v>642.76</v>
      </c>
      <c r="O176" s="3">
        <v>0.0015</v>
      </c>
      <c r="P176" s="3">
        <v>0.0025</v>
      </c>
    </row>
    <row r="177" spans="1:16" ht="12.75">
      <c r="A177" s="2" t="s">
        <v>191</v>
      </c>
      <c r="H177" s="2">
        <v>4.08</v>
      </c>
      <c r="K177" s="5">
        <v>0.0833</v>
      </c>
      <c r="N177" s="2">
        <v>1099.42</v>
      </c>
      <c r="O177" s="5">
        <v>0.0006</v>
      </c>
      <c r="P177" s="5">
        <v>0.0043</v>
      </c>
    </row>
    <row r="178" ht="12.75">
      <c r="A178" t="s">
        <v>196</v>
      </c>
    </row>
    <row r="179" spans="1:16" ht="12.75">
      <c r="A179" t="s">
        <v>316</v>
      </c>
      <c r="C179" t="s">
        <v>116</v>
      </c>
      <c r="D179">
        <v>7590144</v>
      </c>
      <c r="E179" t="s">
        <v>166</v>
      </c>
      <c r="F179" t="s">
        <v>29</v>
      </c>
      <c r="G179" t="s">
        <v>317</v>
      </c>
      <c r="H179">
        <v>2.77</v>
      </c>
      <c r="I179" t="s">
        <v>16</v>
      </c>
      <c r="J179" s="3">
        <v>0.0641</v>
      </c>
      <c r="K179" s="3">
        <v>0.0475</v>
      </c>
      <c r="L179" s="4">
        <v>511000</v>
      </c>
      <c r="M179">
        <v>107.42</v>
      </c>
      <c r="N179">
        <v>548.92</v>
      </c>
      <c r="O179" s="3">
        <v>0.001</v>
      </c>
      <c r="P179" s="3">
        <v>0.0022</v>
      </c>
    </row>
    <row r="180" spans="1:16" ht="12.75">
      <c r="A180" s="2" t="s">
        <v>198</v>
      </c>
      <c r="H180" s="2">
        <v>2.77</v>
      </c>
      <c r="K180" s="5">
        <v>0.0475</v>
      </c>
      <c r="N180" s="2">
        <v>548.92</v>
      </c>
      <c r="O180" s="5">
        <v>0.001</v>
      </c>
      <c r="P180" s="5">
        <v>0.0022</v>
      </c>
    </row>
    <row r="181" ht="12.75">
      <c r="A181" t="s">
        <v>206</v>
      </c>
    </row>
    <row r="182" spans="1:16" ht="12.75">
      <c r="A182" t="s">
        <v>318</v>
      </c>
      <c r="C182" t="s">
        <v>112</v>
      </c>
      <c r="D182">
        <v>1125186</v>
      </c>
      <c r="E182" t="s">
        <v>28</v>
      </c>
      <c r="F182" t="s">
        <v>29</v>
      </c>
      <c r="G182" t="s">
        <v>319</v>
      </c>
      <c r="H182">
        <v>1.67</v>
      </c>
      <c r="I182" t="s">
        <v>16</v>
      </c>
      <c r="J182" s="3">
        <v>0.052</v>
      </c>
      <c r="K182" s="3">
        <v>0.0312</v>
      </c>
      <c r="L182" s="4">
        <v>520000</v>
      </c>
      <c r="M182">
        <v>107.49</v>
      </c>
      <c r="N182">
        <v>558.95</v>
      </c>
      <c r="O182" s="3">
        <v>0.0017</v>
      </c>
      <c r="P182" s="3">
        <v>0.0022</v>
      </c>
    </row>
    <row r="183" spans="1:16" ht="12.75">
      <c r="A183" s="2" t="s">
        <v>212</v>
      </c>
      <c r="H183" s="2">
        <v>1.67</v>
      </c>
      <c r="K183" s="5">
        <v>0.0312</v>
      </c>
      <c r="N183" s="2">
        <v>558.95</v>
      </c>
      <c r="O183" s="5">
        <v>0.0017</v>
      </c>
      <c r="P183" s="5">
        <v>0.0022</v>
      </c>
    </row>
    <row r="184" ht="12.75">
      <c r="A184" t="s">
        <v>320</v>
      </c>
    </row>
    <row r="185" spans="1:16" ht="12.75">
      <c r="A185" t="s">
        <v>321</v>
      </c>
      <c r="C185" t="s">
        <v>308</v>
      </c>
      <c r="D185">
        <v>1118306</v>
      </c>
      <c r="E185" t="s">
        <v>117</v>
      </c>
      <c r="F185" t="s">
        <v>145</v>
      </c>
      <c r="G185" t="s">
        <v>322</v>
      </c>
      <c r="H185">
        <v>3.45</v>
      </c>
      <c r="I185" t="s">
        <v>16</v>
      </c>
      <c r="J185" s="3">
        <v>0.0555</v>
      </c>
      <c r="K185" s="3">
        <v>0.0558</v>
      </c>
      <c r="L185" s="4">
        <v>120000</v>
      </c>
      <c r="M185">
        <v>100.58</v>
      </c>
      <c r="N185">
        <v>120.7</v>
      </c>
      <c r="O185" s="3">
        <v>0.0013</v>
      </c>
      <c r="P185" s="3">
        <v>0.0005</v>
      </c>
    </row>
    <row r="186" spans="1:16" ht="12.75">
      <c r="A186" s="2" t="s">
        <v>323</v>
      </c>
      <c r="H186" s="2">
        <v>3.45</v>
      </c>
      <c r="K186" s="5">
        <v>0.0558</v>
      </c>
      <c r="N186" s="2">
        <v>120.7</v>
      </c>
      <c r="O186" s="5">
        <v>0.0013</v>
      </c>
      <c r="P186" s="5">
        <v>0.0005</v>
      </c>
    </row>
    <row r="187" ht="12.75">
      <c r="A187" t="s">
        <v>231</v>
      </c>
    </row>
    <row r="188" spans="1:16" ht="12.75">
      <c r="A188" t="s">
        <v>324</v>
      </c>
      <c r="C188" t="s">
        <v>172</v>
      </c>
      <c r="D188">
        <v>1110931</v>
      </c>
      <c r="E188" t="s">
        <v>166</v>
      </c>
      <c r="F188" t="s">
        <v>29</v>
      </c>
      <c r="G188" s="7">
        <v>39908</v>
      </c>
      <c r="H188">
        <v>2.02</v>
      </c>
      <c r="I188" t="s">
        <v>16</v>
      </c>
      <c r="J188" s="3">
        <v>0.0675</v>
      </c>
      <c r="K188" s="3">
        <v>0.0392</v>
      </c>
      <c r="L188" s="4">
        <v>94752.5</v>
      </c>
      <c r="M188">
        <v>107.41</v>
      </c>
      <c r="N188">
        <v>101.77</v>
      </c>
      <c r="O188" s="3">
        <v>0.0001</v>
      </c>
      <c r="P188" s="3">
        <v>0.0004</v>
      </c>
    </row>
    <row r="189" spans="1:16" ht="12.75">
      <c r="A189" s="2" t="s">
        <v>233</v>
      </c>
      <c r="H189" s="2">
        <v>2.02</v>
      </c>
      <c r="K189" s="5">
        <v>0.0392</v>
      </c>
      <c r="N189" s="2">
        <v>101.77</v>
      </c>
      <c r="O189" s="5">
        <v>0.0001</v>
      </c>
      <c r="P189" s="5">
        <v>0.0004</v>
      </c>
    </row>
    <row r="190" ht="12.75">
      <c r="A190" t="s">
        <v>234</v>
      </c>
    </row>
    <row r="191" spans="1:16" ht="12.75">
      <c r="A191" t="s">
        <v>325</v>
      </c>
      <c r="C191" t="s">
        <v>143</v>
      </c>
      <c r="D191">
        <v>2300168</v>
      </c>
      <c r="E191" t="s">
        <v>34</v>
      </c>
      <c r="F191" t="s">
        <v>145</v>
      </c>
      <c r="G191" s="7">
        <v>40727</v>
      </c>
      <c r="H191">
        <v>3.32</v>
      </c>
      <c r="I191" t="s">
        <v>16</v>
      </c>
      <c r="J191" s="3">
        <v>0.057</v>
      </c>
      <c r="K191" s="3">
        <v>0.0371</v>
      </c>
      <c r="L191" s="4">
        <v>967000</v>
      </c>
      <c r="M191">
        <v>108.7</v>
      </c>
      <c r="N191">
        <v>1051.13</v>
      </c>
      <c r="O191" s="3">
        <v>0.0007</v>
      </c>
      <c r="P191" s="3">
        <v>0.0042</v>
      </c>
    </row>
    <row r="192" spans="1:16" ht="12.75">
      <c r="A192" s="2" t="s">
        <v>236</v>
      </c>
      <c r="H192" s="2">
        <v>3.32</v>
      </c>
      <c r="K192" s="5">
        <v>0.0371</v>
      </c>
      <c r="N192" s="2">
        <v>1051.13</v>
      </c>
      <c r="O192" s="5">
        <v>0.0007</v>
      </c>
      <c r="P192" s="5">
        <v>0.0042</v>
      </c>
    </row>
    <row r="193" ht="12.75">
      <c r="A193" t="s">
        <v>326</v>
      </c>
    </row>
    <row r="194" spans="1:16" ht="12.75">
      <c r="A194" t="s">
        <v>327</v>
      </c>
      <c r="C194" t="s">
        <v>143</v>
      </c>
      <c r="D194">
        <v>1118843</v>
      </c>
      <c r="E194" t="s">
        <v>28</v>
      </c>
      <c r="F194" t="s">
        <v>29</v>
      </c>
      <c r="G194" s="7">
        <v>40668</v>
      </c>
      <c r="H194">
        <v>2.95</v>
      </c>
      <c r="I194" t="s">
        <v>16</v>
      </c>
      <c r="J194" s="3">
        <v>0.055</v>
      </c>
      <c r="K194" s="3">
        <v>0.0536</v>
      </c>
      <c r="L194" s="4">
        <v>991000</v>
      </c>
      <c r="M194">
        <v>101.92</v>
      </c>
      <c r="N194">
        <v>1010.03</v>
      </c>
      <c r="O194" s="3">
        <v>0.0011</v>
      </c>
      <c r="P194" s="3">
        <v>0.004</v>
      </c>
    </row>
    <row r="195" spans="1:16" ht="12.75">
      <c r="A195" s="2" t="s">
        <v>328</v>
      </c>
      <c r="H195" s="2">
        <v>2.95</v>
      </c>
      <c r="K195" s="5">
        <v>0.0536</v>
      </c>
      <c r="N195" s="2">
        <v>1010.03</v>
      </c>
      <c r="O195" s="5">
        <v>0.0011</v>
      </c>
      <c r="P195" s="5">
        <v>0.004</v>
      </c>
    </row>
    <row r="196" ht="12.75">
      <c r="A196" t="s">
        <v>329</v>
      </c>
    </row>
    <row r="197" spans="1:16" ht="12.75">
      <c r="A197" t="s">
        <v>330</v>
      </c>
      <c r="C197" t="s">
        <v>331</v>
      </c>
      <c r="D197">
        <v>1119635</v>
      </c>
      <c r="E197" t="s">
        <v>32</v>
      </c>
      <c r="F197" t="s">
        <v>145</v>
      </c>
      <c r="G197" s="7">
        <v>41128</v>
      </c>
      <c r="H197">
        <v>3.81</v>
      </c>
      <c r="I197" t="s">
        <v>16</v>
      </c>
      <c r="J197" s="3">
        <v>0.0484</v>
      </c>
      <c r="K197" s="3">
        <v>0.0369</v>
      </c>
      <c r="L197" s="4">
        <v>490000</v>
      </c>
      <c r="M197">
        <v>105.7</v>
      </c>
      <c r="N197">
        <v>517.93</v>
      </c>
      <c r="O197" s="3">
        <v>0.0003</v>
      </c>
      <c r="P197" s="3">
        <v>0.002</v>
      </c>
    </row>
    <row r="198" spans="1:16" ht="12.75">
      <c r="A198" s="2" t="s">
        <v>332</v>
      </c>
      <c r="H198" s="2">
        <v>3.81</v>
      </c>
      <c r="K198" s="5">
        <v>0.0369</v>
      </c>
      <c r="N198" s="2">
        <v>517.93</v>
      </c>
      <c r="O198" s="5">
        <v>0.0003</v>
      </c>
      <c r="P198" s="5">
        <v>0.002</v>
      </c>
    </row>
    <row r="199" ht="12.75">
      <c r="A199" t="s">
        <v>250</v>
      </c>
    </row>
    <row r="200" spans="1:16" ht="12.75">
      <c r="A200" t="s">
        <v>333</v>
      </c>
      <c r="C200" t="s">
        <v>112</v>
      </c>
      <c r="D200">
        <v>7410236</v>
      </c>
      <c r="E200" t="s">
        <v>34</v>
      </c>
      <c r="F200" t="s">
        <v>29</v>
      </c>
      <c r="G200" s="7">
        <v>40797</v>
      </c>
      <c r="H200">
        <v>4.49</v>
      </c>
      <c r="I200" t="s">
        <v>16</v>
      </c>
      <c r="J200" s="3">
        <v>0.054</v>
      </c>
      <c r="K200" s="3">
        <v>0.0403</v>
      </c>
      <c r="L200" s="4">
        <v>1062000</v>
      </c>
      <c r="M200">
        <v>106.27</v>
      </c>
      <c r="N200">
        <v>1128.59</v>
      </c>
      <c r="O200" s="3">
        <v>0.0005</v>
      </c>
      <c r="P200" s="3">
        <v>0.0045</v>
      </c>
    </row>
    <row r="201" spans="1:16" ht="12.75">
      <c r="A201" s="2" t="s">
        <v>259</v>
      </c>
      <c r="H201" s="2">
        <v>4.49</v>
      </c>
      <c r="K201" s="5">
        <v>0.0403</v>
      </c>
      <c r="N201" s="2">
        <v>1128.59</v>
      </c>
      <c r="O201" s="5">
        <v>0.0005</v>
      </c>
      <c r="P201" s="5">
        <v>0.0045</v>
      </c>
    </row>
    <row r="202" ht="12.75">
      <c r="A202" t="s">
        <v>260</v>
      </c>
    </row>
    <row r="203" spans="1:16" ht="12.75">
      <c r="A203" t="s">
        <v>334</v>
      </c>
      <c r="C203" t="s">
        <v>112</v>
      </c>
      <c r="D203">
        <v>1940485</v>
      </c>
      <c r="E203" t="s">
        <v>32</v>
      </c>
      <c r="F203" t="s">
        <v>29</v>
      </c>
      <c r="G203" s="7">
        <v>40428</v>
      </c>
      <c r="H203">
        <v>4.86</v>
      </c>
      <c r="I203" t="s">
        <v>16</v>
      </c>
      <c r="J203" s="3">
        <v>0.059</v>
      </c>
      <c r="K203" s="3">
        <v>0.0405</v>
      </c>
      <c r="L203" s="4">
        <v>1751235</v>
      </c>
      <c r="M203">
        <v>111.4</v>
      </c>
      <c r="N203">
        <v>1950.88</v>
      </c>
      <c r="O203" s="3">
        <v>0.0011</v>
      </c>
      <c r="P203" s="3">
        <v>0.0077</v>
      </c>
    </row>
    <row r="204" spans="1:16" ht="12.75">
      <c r="A204" t="s">
        <v>335</v>
      </c>
      <c r="C204" t="s">
        <v>112</v>
      </c>
      <c r="D204">
        <v>1940469</v>
      </c>
      <c r="E204" t="s">
        <v>32</v>
      </c>
      <c r="F204" t="s">
        <v>29</v>
      </c>
      <c r="G204" s="7">
        <v>40300</v>
      </c>
      <c r="H204">
        <v>0.58</v>
      </c>
      <c r="I204" t="s">
        <v>16</v>
      </c>
      <c r="J204" s="3">
        <v>0.05</v>
      </c>
      <c r="K204" s="3">
        <v>0.0253</v>
      </c>
      <c r="L204" s="4">
        <v>442139</v>
      </c>
      <c r="M204">
        <v>103.48</v>
      </c>
      <c r="N204">
        <v>457.53</v>
      </c>
      <c r="O204" s="3">
        <v>0.0015</v>
      </c>
      <c r="P204" s="3">
        <v>0.0018</v>
      </c>
    </row>
    <row r="205" spans="1:16" ht="12.75">
      <c r="A205" t="s">
        <v>336</v>
      </c>
      <c r="C205" t="s">
        <v>112</v>
      </c>
      <c r="D205">
        <v>1940493</v>
      </c>
      <c r="E205" t="s">
        <v>32</v>
      </c>
      <c r="F205" t="s">
        <v>29</v>
      </c>
      <c r="G205" t="s">
        <v>337</v>
      </c>
      <c r="H205">
        <v>5.52</v>
      </c>
      <c r="I205" t="s">
        <v>16</v>
      </c>
      <c r="J205" s="3">
        <v>0.0357</v>
      </c>
      <c r="K205" s="3">
        <v>0.0337</v>
      </c>
      <c r="L205" s="4">
        <v>1000000</v>
      </c>
      <c r="M205">
        <v>103.35</v>
      </c>
      <c r="N205">
        <v>1033.5</v>
      </c>
      <c r="O205" s="3">
        <v>0.0016</v>
      </c>
      <c r="P205" s="3">
        <v>0.0041</v>
      </c>
    </row>
    <row r="206" spans="1:16" ht="12.75">
      <c r="A206" t="s">
        <v>338</v>
      </c>
      <c r="C206" t="s">
        <v>112</v>
      </c>
      <c r="D206">
        <v>1940410</v>
      </c>
      <c r="E206" t="s">
        <v>34</v>
      </c>
      <c r="F206" t="s">
        <v>29</v>
      </c>
      <c r="G206" t="s">
        <v>339</v>
      </c>
      <c r="H206">
        <v>5.43</v>
      </c>
      <c r="I206" t="s">
        <v>16</v>
      </c>
      <c r="J206" s="3">
        <v>0.061</v>
      </c>
      <c r="K206" s="3">
        <v>0.0464</v>
      </c>
      <c r="L206" s="4">
        <v>465581</v>
      </c>
      <c r="M206">
        <v>111.01</v>
      </c>
      <c r="N206">
        <v>516.84</v>
      </c>
      <c r="O206" s="3">
        <v>0.0003</v>
      </c>
      <c r="P206" s="3">
        <v>0.002</v>
      </c>
    </row>
    <row r="207" spans="1:16" ht="12.75">
      <c r="A207" s="2" t="s">
        <v>271</v>
      </c>
      <c r="H207" s="2">
        <v>4.61</v>
      </c>
      <c r="K207" s="5">
        <v>0.0377</v>
      </c>
      <c r="N207" s="2">
        <v>3958.74</v>
      </c>
      <c r="O207" s="5">
        <v>0.0009</v>
      </c>
      <c r="P207" s="5">
        <v>0.0157</v>
      </c>
    </row>
    <row r="208" ht="12.75">
      <c r="A208" t="s">
        <v>340</v>
      </c>
    </row>
    <row r="209" spans="1:16" ht="12.75">
      <c r="A209" t="s">
        <v>341</v>
      </c>
      <c r="C209" t="s">
        <v>112</v>
      </c>
      <c r="D209">
        <v>1114610</v>
      </c>
      <c r="E209" t="s">
        <v>166</v>
      </c>
      <c r="F209" t="s">
        <v>29</v>
      </c>
      <c r="G209" t="s">
        <v>309</v>
      </c>
      <c r="H209">
        <v>0.92</v>
      </c>
      <c r="I209" t="s">
        <v>16</v>
      </c>
      <c r="J209" s="3">
        <v>0.0609</v>
      </c>
      <c r="K209" s="3">
        <v>0.0261</v>
      </c>
      <c r="L209" s="4">
        <v>77517.49</v>
      </c>
      <c r="M209">
        <v>101.33</v>
      </c>
      <c r="N209">
        <v>78.55</v>
      </c>
      <c r="O209" s="3">
        <v>0.0011</v>
      </c>
      <c r="P209" s="3">
        <v>0.0003</v>
      </c>
    </row>
    <row r="210" spans="1:16" ht="12.75">
      <c r="A210" s="2" t="s">
        <v>342</v>
      </c>
      <c r="H210" s="2">
        <v>0.92</v>
      </c>
      <c r="K210" s="5">
        <v>0.0261</v>
      </c>
      <c r="N210" s="2">
        <v>78.55</v>
      </c>
      <c r="O210" s="5">
        <v>0.0011</v>
      </c>
      <c r="P210" s="5">
        <v>0.0003</v>
      </c>
    </row>
    <row r="211" ht="12.75">
      <c r="A211" t="s">
        <v>276</v>
      </c>
    </row>
    <row r="212" spans="1:16" ht="12.75">
      <c r="A212" t="s">
        <v>343</v>
      </c>
      <c r="C212" t="s">
        <v>143</v>
      </c>
      <c r="D212">
        <v>1113661</v>
      </c>
      <c r="E212" t="s">
        <v>28</v>
      </c>
      <c r="F212" t="s">
        <v>29</v>
      </c>
      <c r="G212" s="7">
        <v>39909</v>
      </c>
      <c r="H212">
        <v>2.07</v>
      </c>
      <c r="I212" t="s">
        <v>16</v>
      </c>
      <c r="J212" s="3">
        <v>0.0625</v>
      </c>
      <c r="K212" s="3">
        <v>0.0537</v>
      </c>
      <c r="L212" s="4">
        <v>1380210.11</v>
      </c>
      <c r="M212">
        <v>106.31</v>
      </c>
      <c r="N212">
        <v>1467.3</v>
      </c>
      <c r="O212" s="3">
        <v>0.0009</v>
      </c>
      <c r="P212" s="3">
        <v>0.0058</v>
      </c>
    </row>
    <row r="213" spans="1:16" ht="12.75">
      <c r="A213" s="2" t="s">
        <v>279</v>
      </c>
      <c r="H213" s="2">
        <v>2.07</v>
      </c>
      <c r="K213" s="5">
        <v>0.0537</v>
      </c>
      <c r="N213" s="2">
        <v>1467.3</v>
      </c>
      <c r="O213" s="5">
        <v>0.0009</v>
      </c>
      <c r="P213" s="5">
        <v>0.0058</v>
      </c>
    </row>
    <row r="214" ht="12.75">
      <c r="A214" t="s">
        <v>280</v>
      </c>
    </row>
    <row r="215" spans="1:16" ht="12.75">
      <c r="A215" t="s">
        <v>344</v>
      </c>
      <c r="C215" t="s">
        <v>215</v>
      </c>
      <c r="D215">
        <v>1120138</v>
      </c>
      <c r="E215" t="s">
        <v>28</v>
      </c>
      <c r="F215" t="s">
        <v>29</v>
      </c>
      <c r="G215" t="s">
        <v>345</v>
      </c>
      <c r="H215">
        <v>4.28</v>
      </c>
      <c r="I215" t="s">
        <v>16</v>
      </c>
      <c r="J215" s="3">
        <v>0.057</v>
      </c>
      <c r="K215" s="3">
        <v>0.0481</v>
      </c>
      <c r="L215" s="4">
        <v>1622000</v>
      </c>
      <c r="M215">
        <v>104.94</v>
      </c>
      <c r="N215">
        <v>1702.13</v>
      </c>
      <c r="O215" s="3">
        <v>0.0026</v>
      </c>
      <c r="P215" s="3">
        <v>0.0067</v>
      </c>
    </row>
    <row r="216" spans="1:16" ht="12.75">
      <c r="A216" s="2" t="s">
        <v>282</v>
      </c>
      <c r="H216" s="2">
        <v>4.28</v>
      </c>
      <c r="K216" s="5">
        <v>0.0481</v>
      </c>
      <c r="N216" s="2">
        <v>1702.13</v>
      </c>
      <c r="O216" s="5">
        <v>0.0026</v>
      </c>
      <c r="P216" s="5">
        <v>0.0067</v>
      </c>
    </row>
    <row r="217" ht="12.75">
      <c r="A217" t="s">
        <v>346</v>
      </c>
    </row>
    <row r="218" spans="1:16" ht="12.75">
      <c r="A218" t="s">
        <v>347</v>
      </c>
      <c r="C218" t="s">
        <v>348</v>
      </c>
      <c r="D218">
        <v>1126317</v>
      </c>
      <c r="E218" t="s">
        <v>117</v>
      </c>
      <c r="F218" t="s">
        <v>29</v>
      </c>
      <c r="G218" s="7">
        <v>41038</v>
      </c>
      <c r="H218">
        <v>4.09</v>
      </c>
      <c r="I218" t="s">
        <v>16</v>
      </c>
      <c r="J218" s="3">
        <v>0.063</v>
      </c>
      <c r="K218" s="3">
        <v>0.0519</v>
      </c>
      <c r="L218" s="4">
        <v>37000</v>
      </c>
      <c r="M218">
        <v>107.3</v>
      </c>
      <c r="N218">
        <v>39.7</v>
      </c>
      <c r="O218" s="3">
        <v>0.0002</v>
      </c>
      <c r="P218" s="3">
        <v>0.0002</v>
      </c>
    </row>
    <row r="219" spans="1:16" ht="12.75">
      <c r="A219" s="2" t="s">
        <v>349</v>
      </c>
      <c r="H219" s="2">
        <v>4.09</v>
      </c>
      <c r="K219" s="5">
        <v>0.0519</v>
      </c>
      <c r="N219" s="2">
        <v>39.7</v>
      </c>
      <c r="O219" s="5">
        <v>0.0002</v>
      </c>
      <c r="P219" s="5">
        <v>0.0002</v>
      </c>
    </row>
    <row r="220" ht="12.75">
      <c r="A220" t="s">
        <v>289</v>
      </c>
    </row>
    <row r="221" spans="1:16" ht="12.75">
      <c r="A221" t="s">
        <v>350</v>
      </c>
      <c r="C221" t="s">
        <v>215</v>
      </c>
      <c r="D221">
        <v>1120807</v>
      </c>
      <c r="E221" t="s">
        <v>28</v>
      </c>
      <c r="F221" t="s">
        <v>145</v>
      </c>
      <c r="G221" t="s">
        <v>351</v>
      </c>
      <c r="H221">
        <v>4.43</v>
      </c>
      <c r="I221" t="s">
        <v>16</v>
      </c>
      <c r="J221" s="3">
        <v>0.06</v>
      </c>
      <c r="K221" s="3">
        <v>0.0455</v>
      </c>
      <c r="L221" s="4">
        <v>293486</v>
      </c>
      <c r="M221">
        <v>106.6</v>
      </c>
      <c r="N221">
        <v>312.86</v>
      </c>
      <c r="O221" s="3">
        <v>0.0009</v>
      </c>
      <c r="P221" s="3">
        <v>0.0012</v>
      </c>
    </row>
    <row r="222" spans="1:16" ht="12.75">
      <c r="A222" s="2" t="s">
        <v>291</v>
      </c>
      <c r="H222" s="2">
        <v>4.43</v>
      </c>
      <c r="K222" s="5">
        <v>0.0455</v>
      </c>
      <c r="N222" s="2">
        <v>312.86</v>
      </c>
      <c r="O222" s="5">
        <v>0.0009</v>
      </c>
      <c r="P222" s="5">
        <v>0.0012</v>
      </c>
    </row>
    <row r="223" ht="12.75">
      <c r="A223" t="s">
        <v>292</v>
      </c>
    </row>
    <row r="224" spans="1:16" ht="12.75">
      <c r="A224" t="s">
        <v>352</v>
      </c>
      <c r="C224" t="s">
        <v>112</v>
      </c>
      <c r="D224">
        <v>7480031</v>
      </c>
      <c r="E224" t="s">
        <v>166</v>
      </c>
      <c r="F224" t="s">
        <v>29</v>
      </c>
      <c r="G224" s="7">
        <v>39602</v>
      </c>
      <c r="H224">
        <v>3.91</v>
      </c>
      <c r="I224" t="s">
        <v>16</v>
      </c>
      <c r="J224" s="3">
        <v>0.061</v>
      </c>
      <c r="K224" s="3">
        <v>0.0394</v>
      </c>
      <c r="L224" s="4">
        <v>564823</v>
      </c>
      <c r="M224">
        <v>111.95</v>
      </c>
      <c r="N224">
        <v>632.32</v>
      </c>
      <c r="O224" s="3">
        <v>0.0008</v>
      </c>
      <c r="P224" s="3">
        <v>0.0025</v>
      </c>
    </row>
    <row r="225" spans="1:16" ht="12.75">
      <c r="A225" t="s">
        <v>353</v>
      </c>
      <c r="C225" t="s">
        <v>112</v>
      </c>
      <c r="D225">
        <v>7480064</v>
      </c>
      <c r="E225" t="s">
        <v>166</v>
      </c>
      <c r="F225" t="s">
        <v>29</v>
      </c>
      <c r="G225" s="7">
        <v>39516</v>
      </c>
      <c r="H225">
        <v>2.27</v>
      </c>
      <c r="I225" t="s">
        <v>16</v>
      </c>
      <c r="J225" s="3">
        <v>0.068</v>
      </c>
      <c r="K225" s="3">
        <v>0.0326</v>
      </c>
      <c r="L225" s="4">
        <v>1100000</v>
      </c>
      <c r="M225">
        <v>111.9</v>
      </c>
      <c r="N225">
        <v>1230.9</v>
      </c>
      <c r="O225" s="3">
        <v>0.001</v>
      </c>
      <c r="P225" s="3">
        <v>0.0049</v>
      </c>
    </row>
    <row r="226" spans="1:16" ht="12.75">
      <c r="A226" s="2" t="s">
        <v>296</v>
      </c>
      <c r="H226" s="2">
        <v>2.83</v>
      </c>
      <c r="K226" s="5">
        <v>0.0349</v>
      </c>
      <c r="N226" s="2">
        <v>1863.22</v>
      </c>
      <c r="O226" s="5">
        <v>0.0009</v>
      </c>
      <c r="P226" s="5">
        <v>0.0074</v>
      </c>
    </row>
    <row r="227" spans="1:16" ht="12.75">
      <c r="A227" s="2" t="s">
        <v>89</v>
      </c>
      <c r="H227" s="2">
        <v>3.57</v>
      </c>
      <c r="K227" s="5">
        <v>0.0572</v>
      </c>
      <c r="N227" s="2">
        <v>18902.57</v>
      </c>
      <c r="O227" s="5">
        <v>0.0008</v>
      </c>
      <c r="P227" s="5">
        <v>0.0748</v>
      </c>
    </row>
    <row r="228" spans="1:16" ht="12.75">
      <c r="A228" s="2" t="s">
        <v>105</v>
      </c>
      <c r="H228" s="2">
        <v>0</v>
      </c>
      <c r="N228" s="2">
        <v>0</v>
      </c>
      <c r="O228" s="5">
        <v>0</v>
      </c>
      <c r="P228" s="5">
        <v>0</v>
      </c>
    </row>
    <row r="229" spans="1:16" ht="12.75">
      <c r="A229" s="2" t="s">
        <v>354</v>
      </c>
      <c r="H229" s="2">
        <v>0</v>
      </c>
      <c r="N229" s="2">
        <v>0</v>
      </c>
      <c r="O229" s="5">
        <v>0</v>
      </c>
      <c r="P229" s="5">
        <v>0</v>
      </c>
    </row>
    <row r="230" spans="1:16" ht="12.75">
      <c r="A230" s="2" t="s">
        <v>36</v>
      </c>
      <c r="H230" s="2">
        <v>3.37</v>
      </c>
      <c r="K230" s="5">
        <v>0.0333</v>
      </c>
      <c r="N230" s="2">
        <v>67014.13</v>
      </c>
      <c r="O230" s="5">
        <v>0.0006</v>
      </c>
      <c r="P230" s="5">
        <v>0.2651</v>
      </c>
    </row>
    <row r="231" ht="12.75">
      <c r="A231" t="s">
        <v>37</v>
      </c>
    </row>
    <row r="232" spans="1:16" ht="12.75">
      <c r="A232" s="2" t="s">
        <v>106</v>
      </c>
      <c r="H232" s="2">
        <v>0</v>
      </c>
      <c r="N232" s="2">
        <v>0</v>
      </c>
      <c r="O232" s="5">
        <v>0</v>
      </c>
      <c r="P232" s="5">
        <v>0</v>
      </c>
    </row>
    <row r="233" ht="12.75">
      <c r="A233" t="s">
        <v>355</v>
      </c>
    </row>
    <row r="234" spans="1:16" ht="12.75">
      <c r="A234" t="s">
        <v>356</v>
      </c>
      <c r="C234" t="s">
        <v>357</v>
      </c>
      <c r="D234" t="s">
        <v>358</v>
      </c>
      <c r="E234" t="s">
        <v>28</v>
      </c>
      <c r="F234" t="s">
        <v>97</v>
      </c>
      <c r="G234" s="7">
        <v>40728</v>
      </c>
      <c r="H234">
        <v>4.62</v>
      </c>
      <c r="I234" t="s">
        <v>22</v>
      </c>
      <c r="J234" s="3">
        <v>0.0725</v>
      </c>
      <c r="K234" s="3">
        <v>0.0451</v>
      </c>
      <c r="L234" s="4">
        <v>694943</v>
      </c>
      <c r="M234">
        <v>113.47</v>
      </c>
      <c r="N234">
        <v>788.58</v>
      </c>
      <c r="O234" s="3">
        <v>0.0002</v>
      </c>
      <c r="P234" s="3">
        <v>0.0031</v>
      </c>
    </row>
    <row r="235" spans="1:16" ht="12.75">
      <c r="A235" s="2" t="s">
        <v>359</v>
      </c>
      <c r="H235" s="2">
        <v>4.62</v>
      </c>
      <c r="K235" s="5">
        <v>0.0451</v>
      </c>
      <c r="N235" s="2">
        <v>788.58</v>
      </c>
      <c r="O235" s="5">
        <v>0.0002</v>
      </c>
      <c r="P235" s="5">
        <v>0.0031</v>
      </c>
    </row>
    <row r="236" ht="12.75">
      <c r="A236" t="s">
        <v>360</v>
      </c>
    </row>
    <row r="237" spans="1:16" ht="12.75">
      <c r="A237" t="s">
        <v>361</v>
      </c>
      <c r="C237" t="s">
        <v>362</v>
      </c>
      <c r="D237" t="s">
        <v>363</v>
      </c>
      <c r="E237" t="s">
        <v>96</v>
      </c>
      <c r="F237" t="s">
        <v>97</v>
      </c>
      <c r="G237" t="s">
        <v>364</v>
      </c>
      <c r="H237">
        <v>1.49</v>
      </c>
      <c r="I237" t="s">
        <v>365</v>
      </c>
      <c r="J237" s="3">
        <v>0.09</v>
      </c>
      <c r="K237" s="3">
        <v>0.0522</v>
      </c>
      <c r="L237" s="4">
        <v>532180</v>
      </c>
      <c r="M237">
        <v>109.24</v>
      </c>
      <c r="N237">
        <v>581.33</v>
      </c>
      <c r="O237" s="3">
        <v>0.0002</v>
      </c>
      <c r="P237" s="3">
        <v>0.0023</v>
      </c>
    </row>
    <row r="238" spans="1:16" ht="12.75">
      <c r="A238" t="s">
        <v>366</v>
      </c>
      <c r="C238" t="s">
        <v>362</v>
      </c>
      <c r="D238" t="s">
        <v>367</v>
      </c>
      <c r="E238" t="s">
        <v>96</v>
      </c>
      <c r="F238" t="s">
        <v>97</v>
      </c>
      <c r="G238" s="7">
        <v>40725</v>
      </c>
      <c r="H238">
        <v>1.01</v>
      </c>
      <c r="I238" t="s">
        <v>365</v>
      </c>
      <c r="J238" s="3">
        <v>0.095</v>
      </c>
      <c r="K238" s="3">
        <v>0.0516</v>
      </c>
      <c r="L238" s="4">
        <v>328984</v>
      </c>
      <c r="M238">
        <v>112.95</v>
      </c>
      <c r="N238">
        <v>371.57</v>
      </c>
      <c r="O238" s="3">
        <v>0.0002</v>
      </c>
      <c r="P238" s="3">
        <v>0.0015</v>
      </c>
    </row>
    <row r="239" spans="1:16" ht="12.75">
      <c r="A239" s="2" t="s">
        <v>368</v>
      </c>
      <c r="H239" s="2">
        <v>1.3</v>
      </c>
      <c r="K239" s="5">
        <v>0.052</v>
      </c>
      <c r="N239" s="2">
        <v>952.91</v>
      </c>
      <c r="O239" s="5">
        <v>0.0002</v>
      </c>
      <c r="P239" s="5">
        <v>0.0038</v>
      </c>
    </row>
    <row r="240" ht="12.75">
      <c r="A240" t="s">
        <v>369</v>
      </c>
    </row>
    <row r="241" spans="1:16" ht="12.75">
      <c r="A241" t="s">
        <v>370</v>
      </c>
      <c r="C241" t="s">
        <v>371</v>
      </c>
      <c r="D241" t="s">
        <v>372</v>
      </c>
      <c r="E241" t="s">
        <v>117</v>
      </c>
      <c r="F241" t="s">
        <v>97</v>
      </c>
      <c r="G241" t="s">
        <v>364</v>
      </c>
      <c r="H241">
        <v>2.32</v>
      </c>
      <c r="I241" t="s">
        <v>22</v>
      </c>
      <c r="J241" s="3">
        <v>0.0625</v>
      </c>
      <c r="K241" s="3">
        <v>0.0383</v>
      </c>
      <c r="L241" s="4">
        <v>694943</v>
      </c>
      <c r="M241">
        <v>108.59</v>
      </c>
      <c r="N241">
        <v>754.66</v>
      </c>
      <c r="O241" s="3">
        <v>0.0003</v>
      </c>
      <c r="P241" s="3">
        <v>0.003</v>
      </c>
    </row>
    <row r="242" spans="1:16" ht="12.75">
      <c r="A242" s="2" t="s">
        <v>373</v>
      </c>
      <c r="H242" s="2">
        <v>2.32</v>
      </c>
      <c r="K242" s="5">
        <v>0.0383</v>
      </c>
      <c r="N242" s="2">
        <v>754.66</v>
      </c>
      <c r="O242" s="5">
        <v>0.0003</v>
      </c>
      <c r="P242" s="5">
        <v>0.003</v>
      </c>
    </row>
    <row r="243" ht="12.75">
      <c r="A243" t="s">
        <v>374</v>
      </c>
    </row>
    <row r="244" spans="1:16" ht="12.75">
      <c r="A244" t="s">
        <v>375</v>
      </c>
      <c r="C244" t="s">
        <v>362</v>
      </c>
      <c r="D244" t="s">
        <v>376</v>
      </c>
      <c r="E244" t="s">
        <v>34</v>
      </c>
      <c r="F244" t="s">
        <v>97</v>
      </c>
      <c r="G244" t="s">
        <v>364</v>
      </c>
      <c r="H244">
        <v>2.33</v>
      </c>
      <c r="I244" t="s">
        <v>22</v>
      </c>
      <c r="J244" s="3">
        <v>0.065</v>
      </c>
      <c r="K244" s="3">
        <v>0.0421</v>
      </c>
      <c r="L244" s="4">
        <v>1021975</v>
      </c>
      <c r="M244">
        <v>101.06</v>
      </c>
      <c r="N244">
        <v>1032.83</v>
      </c>
      <c r="O244" s="3">
        <v>0.0004</v>
      </c>
      <c r="P244" s="3">
        <v>0.0041</v>
      </c>
    </row>
    <row r="245" spans="1:16" ht="12.75">
      <c r="A245" s="2" t="s">
        <v>377</v>
      </c>
      <c r="H245" s="2">
        <v>2.33</v>
      </c>
      <c r="K245" s="5">
        <v>0.0421</v>
      </c>
      <c r="N245" s="2">
        <v>1032.83</v>
      </c>
      <c r="O245" s="5">
        <v>0.0004</v>
      </c>
      <c r="P245" s="5">
        <v>0.0041</v>
      </c>
    </row>
    <row r="246" ht="12.75">
      <c r="A246" t="s">
        <v>378</v>
      </c>
    </row>
    <row r="247" spans="1:16" ht="12.75">
      <c r="A247" t="s">
        <v>379</v>
      </c>
      <c r="C247" t="s">
        <v>362</v>
      </c>
      <c r="D247" t="s">
        <v>380</v>
      </c>
      <c r="E247" t="s">
        <v>96</v>
      </c>
      <c r="F247" t="s">
        <v>97</v>
      </c>
      <c r="G247" s="7">
        <v>40725</v>
      </c>
      <c r="H247">
        <v>1.32</v>
      </c>
      <c r="I247" t="s">
        <v>381</v>
      </c>
      <c r="J247" s="3">
        <v>0.0337</v>
      </c>
      <c r="K247" s="3">
        <v>0.0167</v>
      </c>
      <c r="L247" s="4">
        <v>910518</v>
      </c>
      <c r="M247">
        <v>104.38</v>
      </c>
      <c r="N247">
        <v>950.38</v>
      </c>
      <c r="O247" s="3">
        <v>0.0027</v>
      </c>
      <c r="P247" s="3">
        <v>0.0038</v>
      </c>
    </row>
    <row r="248" spans="1:16" ht="12.75">
      <c r="A248" s="2" t="s">
        <v>382</v>
      </c>
      <c r="H248" s="2">
        <v>1.32</v>
      </c>
      <c r="K248" s="5">
        <v>0.0167</v>
      </c>
      <c r="N248" s="2">
        <v>950.38</v>
      </c>
      <c r="O248" s="5">
        <v>0.0027</v>
      </c>
      <c r="P248" s="5">
        <v>0.0038</v>
      </c>
    </row>
    <row r="249" spans="1:16" ht="12.75">
      <c r="A249" s="2" t="s">
        <v>107</v>
      </c>
      <c r="H249" s="2">
        <v>2.3</v>
      </c>
      <c r="K249" s="5">
        <v>0.0387</v>
      </c>
      <c r="N249" s="2">
        <v>4479.35</v>
      </c>
      <c r="O249" s="5">
        <v>0.0005</v>
      </c>
      <c r="P249" s="5">
        <v>0.0177</v>
      </c>
    </row>
    <row r="250" spans="1:16" ht="12.75">
      <c r="A250" s="2" t="s">
        <v>38</v>
      </c>
      <c r="H250" s="2">
        <v>2.3</v>
      </c>
      <c r="K250" s="5">
        <v>0.0387</v>
      </c>
      <c r="N250" s="2">
        <v>4479.35</v>
      </c>
      <c r="O250" s="5">
        <v>0.0005</v>
      </c>
      <c r="P250" s="5">
        <v>0.0177</v>
      </c>
    </row>
    <row r="251" spans="1:16" ht="12.75">
      <c r="A251" s="2" t="s">
        <v>383</v>
      </c>
      <c r="H251" s="2">
        <v>3.3</v>
      </c>
      <c r="K251" s="5">
        <v>0.0336</v>
      </c>
      <c r="N251" s="2">
        <v>71493.49</v>
      </c>
      <c r="O251" s="5">
        <v>0.0006</v>
      </c>
      <c r="P251" s="5">
        <v>0.2828</v>
      </c>
    </row>
  </sheetData>
  <sheetProtection password="C645" sheet="1" objects="1" scenarios="1"/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גיליון27"/>
  <dimension ref="A1:P18"/>
  <sheetViews>
    <sheetView rightToLeft="1" workbookViewId="0" topLeftCell="A1">
      <selection activeCell="A6" sqref="A6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4" ht="12.75">
      <c r="B4" s="15" t="s">
        <v>101</v>
      </c>
      <c r="C4" s="16"/>
      <c r="D4" s="16"/>
    </row>
    <row r="5" spans="2:3" ht="12.75">
      <c r="B5" s="15"/>
      <c r="C5" s="16"/>
    </row>
    <row r="7" spans="3:16" ht="12.75">
      <c r="C7" s="2" t="s">
        <v>102</v>
      </c>
      <c r="D7" s="2" t="s">
        <v>3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8</v>
      </c>
      <c r="L7" s="2" t="s">
        <v>43</v>
      </c>
      <c r="M7" s="2" t="s">
        <v>44</v>
      </c>
      <c r="N7" s="2" t="s">
        <v>9</v>
      </c>
      <c r="O7" s="2" t="s">
        <v>103</v>
      </c>
      <c r="P7" s="2" t="s">
        <v>10</v>
      </c>
    </row>
    <row r="8" spans="7:16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49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s="2" t="s">
        <v>104</v>
      </c>
      <c r="H10" s="2">
        <v>0</v>
      </c>
      <c r="N10" s="2">
        <v>0</v>
      </c>
      <c r="O10" s="5">
        <v>0</v>
      </c>
      <c r="P10" s="5">
        <v>0</v>
      </c>
    </row>
    <row r="11" spans="1:16" ht="12.75">
      <c r="A11" s="2" t="s">
        <v>89</v>
      </c>
      <c r="H11" s="2">
        <v>0</v>
      </c>
      <c r="N11" s="2">
        <v>0</v>
      </c>
      <c r="O11" s="5">
        <v>0</v>
      </c>
      <c r="P11" s="5">
        <v>0</v>
      </c>
    </row>
    <row r="12" spans="1:16" ht="12.75">
      <c r="A12" s="2" t="s">
        <v>105</v>
      </c>
      <c r="H12" s="2">
        <v>0</v>
      </c>
      <c r="N12" s="2">
        <v>0</v>
      </c>
      <c r="O12" s="5">
        <v>0</v>
      </c>
      <c r="P12" s="5">
        <v>0</v>
      </c>
    </row>
    <row r="13" spans="1:16" ht="12.75">
      <c r="A13" s="2" t="s">
        <v>36</v>
      </c>
      <c r="H13" s="2">
        <v>0</v>
      </c>
      <c r="N13" s="2">
        <v>0</v>
      </c>
      <c r="O13" s="5">
        <v>0</v>
      </c>
      <c r="P13" s="5">
        <v>0</v>
      </c>
    </row>
    <row r="14" ht="12.75">
      <c r="A14" t="s">
        <v>37</v>
      </c>
    </row>
    <row r="15" spans="1:16" ht="12.75">
      <c r="A15" s="2" t="s">
        <v>106</v>
      </c>
      <c r="H15" s="2">
        <v>0</v>
      </c>
      <c r="N15" s="2">
        <v>0</v>
      </c>
      <c r="O15" s="5">
        <v>0</v>
      </c>
      <c r="P15" s="5">
        <v>0</v>
      </c>
    </row>
    <row r="16" spans="1:16" ht="12.75">
      <c r="A16" s="2" t="s">
        <v>107</v>
      </c>
      <c r="H16" s="2">
        <v>0</v>
      </c>
      <c r="N16" s="2">
        <v>0</v>
      </c>
      <c r="O16" s="5">
        <v>0</v>
      </c>
      <c r="P16" s="5">
        <v>0</v>
      </c>
    </row>
    <row r="17" spans="1:16" ht="12.75">
      <c r="A17" s="2" t="s">
        <v>38</v>
      </c>
      <c r="H17" s="2">
        <v>0</v>
      </c>
      <c r="N17" s="2">
        <v>0</v>
      </c>
      <c r="O17" s="5">
        <v>0</v>
      </c>
      <c r="P17" s="5">
        <v>0</v>
      </c>
    </row>
    <row r="18" spans="1:16" ht="12.75">
      <c r="A18" s="2" t="s">
        <v>108</v>
      </c>
      <c r="H18" s="2">
        <v>0</v>
      </c>
      <c r="N18" s="2">
        <v>0</v>
      </c>
      <c r="O18" s="5">
        <v>0</v>
      </c>
      <c r="P18" s="5">
        <v>0</v>
      </c>
    </row>
  </sheetData>
  <sheetProtection password="C645" sheet="1" objects="1" scenarios="1"/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גיליון28"/>
  <dimension ref="A1:O48"/>
  <sheetViews>
    <sheetView rightToLeft="1" workbookViewId="0" topLeftCell="A25">
      <selection activeCell="A54" sqref="A54"/>
    </sheetView>
  </sheetViews>
  <sheetFormatPr defaultColWidth="9.140625" defaultRowHeight="12.75"/>
  <cols>
    <col min="1" max="1" width="35.28125" style="0" bestFit="1" customWidth="1"/>
    <col min="3" max="3" width="13.710937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7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4" ht="12.75">
      <c r="B4" s="15" t="s">
        <v>40</v>
      </c>
      <c r="C4" s="16"/>
      <c r="D4" s="16"/>
    </row>
    <row r="5" spans="2:3" ht="12.75">
      <c r="B5" s="15"/>
      <c r="C5" s="16"/>
    </row>
    <row r="7" spans="3:15" ht="12.75">
      <c r="C7" s="2" t="s">
        <v>3</v>
      </c>
      <c r="D7" s="2" t="s">
        <v>4</v>
      </c>
      <c r="E7" s="2" t="s">
        <v>5</v>
      </c>
      <c r="F7" s="2" t="s">
        <v>41</v>
      </c>
      <c r="G7" s="2" t="s">
        <v>42</v>
      </c>
      <c r="H7" s="2" t="s">
        <v>6</v>
      </c>
      <c r="I7" s="2" t="s">
        <v>7</v>
      </c>
      <c r="J7" s="2" t="s">
        <v>8</v>
      </c>
      <c r="K7" s="2" t="s">
        <v>43</v>
      </c>
      <c r="L7" s="2" t="s">
        <v>44</v>
      </c>
      <c r="M7" s="2" t="s">
        <v>9</v>
      </c>
      <c r="N7" s="2" t="s">
        <v>45</v>
      </c>
      <c r="O7" s="2" t="s">
        <v>10</v>
      </c>
    </row>
    <row r="8" spans="6:15" ht="12.75">
      <c r="F8" t="s">
        <v>46</v>
      </c>
      <c r="G8" t="s">
        <v>47</v>
      </c>
      <c r="I8" t="s">
        <v>11</v>
      </c>
      <c r="J8" t="s">
        <v>11</v>
      </c>
      <c r="K8" t="s">
        <v>48</v>
      </c>
      <c r="L8" t="s">
        <v>49</v>
      </c>
      <c r="M8" t="s">
        <v>12</v>
      </c>
      <c r="N8" t="s">
        <v>11</v>
      </c>
      <c r="O8" t="s">
        <v>11</v>
      </c>
    </row>
    <row r="9" ht="12.75">
      <c r="A9" t="s">
        <v>50</v>
      </c>
    </row>
    <row r="10" ht="12.75">
      <c r="A10" t="s">
        <v>13</v>
      </c>
    </row>
    <row r="11" ht="12.75">
      <c r="A11" t="s">
        <v>51</v>
      </c>
    </row>
    <row r="12" spans="1:15" ht="12.75">
      <c r="A12" t="s">
        <v>52</v>
      </c>
      <c r="C12">
        <v>9590332</v>
      </c>
      <c r="D12" t="s">
        <v>15</v>
      </c>
      <c r="F12" t="s">
        <v>53</v>
      </c>
      <c r="G12">
        <v>7.7</v>
      </c>
      <c r="H12" t="s">
        <v>16</v>
      </c>
      <c r="I12" s="3">
        <v>0.04</v>
      </c>
      <c r="J12" s="3">
        <v>0.016</v>
      </c>
      <c r="K12" s="4">
        <v>530000</v>
      </c>
      <c r="L12">
        <v>155.2</v>
      </c>
      <c r="M12">
        <v>822.56</v>
      </c>
      <c r="N12" s="3">
        <v>0</v>
      </c>
      <c r="O12" s="3">
        <v>0.0033</v>
      </c>
    </row>
    <row r="13" spans="1:15" ht="12.75">
      <c r="A13" t="s">
        <v>54</v>
      </c>
      <c r="C13">
        <v>9547035</v>
      </c>
      <c r="D13" t="s">
        <v>15</v>
      </c>
      <c r="F13" s="7">
        <v>41159</v>
      </c>
      <c r="G13">
        <v>1.04</v>
      </c>
      <c r="H13" t="s">
        <v>16</v>
      </c>
      <c r="I13" s="3">
        <v>0.05</v>
      </c>
      <c r="J13" s="3">
        <v>-0.0035</v>
      </c>
      <c r="K13" s="4">
        <v>33882</v>
      </c>
      <c r="L13">
        <v>148.6</v>
      </c>
      <c r="M13">
        <v>50.35</v>
      </c>
      <c r="N13" s="3">
        <v>0</v>
      </c>
      <c r="O13" s="3">
        <v>0.0002</v>
      </c>
    </row>
    <row r="14" spans="1:15" ht="12.75">
      <c r="A14" t="s">
        <v>55</v>
      </c>
      <c r="C14">
        <v>9547233</v>
      </c>
      <c r="D14" t="s">
        <v>15</v>
      </c>
      <c r="F14" t="s">
        <v>56</v>
      </c>
      <c r="G14">
        <v>2.46</v>
      </c>
      <c r="H14" t="s">
        <v>16</v>
      </c>
      <c r="I14" s="3">
        <v>0.05</v>
      </c>
      <c r="J14" s="3">
        <v>-0.0018</v>
      </c>
      <c r="K14" s="4">
        <v>3927319</v>
      </c>
      <c r="L14">
        <v>152.5</v>
      </c>
      <c r="M14" s="4">
        <v>5989.16</v>
      </c>
      <c r="N14" s="3">
        <v>0.0003</v>
      </c>
      <c r="O14" s="3">
        <v>0.0237</v>
      </c>
    </row>
    <row r="15" spans="1:15" ht="12.75">
      <c r="A15" t="s">
        <v>57</v>
      </c>
      <c r="C15">
        <v>1119338</v>
      </c>
      <c r="D15" t="s">
        <v>15</v>
      </c>
      <c r="F15" t="s">
        <v>58</v>
      </c>
      <c r="G15">
        <v>0.75</v>
      </c>
      <c r="H15" t="s">
        <v>16</v>
      </c>
      <c r="I15" s="3">
        <v>0.005</v>
      </c>
      <c r="J15" s="3">
        <v>-0.0052</v>
      </c>
      <c r="K15" s="4">
        <v>4834021</v>
      </c>
      <c r="L15">
        <v>108.07</v>
      </c>
      <c r="M15" s="4">
        <v>5224.13</v>
      </c>
      <c r="N15" s="3">
        <v>0.0005</v>
      </c>
      <c r="O15" s="3">
        <v>0.0207</v>
      </c>
    </row>
    <row r="16" spans="1:15" ht="12.75">
      <c r="A16" t="s">
        <v>59</v>
      </c>
      <c r="C16">
        <v>1113646</v>
      </c>
      <c r="D16" t="s">
        <v>15</v>
      </c>
      <c r="F16" s="7">
        <v>40248</v>
      </c>
      <c r="G16">
        <v>1.74</v>
      </c>
      <c r="H16" t="s">
        <v>16</v>
      </c>
      <c r="I16" s="3">
        <v>0.015</v>
      </c>
      <c r="J16" s="3">
        <v>-0.0042</v>
      </c>
      <c r="K16" s="4">
        <v>1985000</v>
      </c>
      <c r="L16">
        <v>116.21</v>
      </c>
      <c r="M16" s="4">
        <v>2306.77</v>
      </c>
      <c r="N16" s="3">
        <v>0.0001</v>
      </c>
      <c r="O16" s="3">
        <v>0.0091</v>
      </c>
    </row>
    <row r="17" spans="1:15" ht="12.75">
      <c r="A17" t="s">
        <v>60</v>
      </c>
      <c r="C17">
        <v>1125905</v>
      </c>
      <c r="D17" t="s">
        <v>15</v>
      </c>
      <c r="F17" t="s">
        <v>61</v>
      </c>
      <c r="G17">
        <v>4.57</v>
      </c>
      <c r="H17" t="s">
        <v>16</v>
      </c>
      <c r="I17" s="3">
        <v>0.01</v>
      </c>
      <c r="J17" s="3">
        <v>0.0044</v>
      </c>
      <c r="K17" s="4">
        <v>822000</v>
      </c>
      <c r="L17">
        <v>105.1</v>
      </c>
      <c r="M17">
        <v>863.92</v>
      </c>
      <c r="N17" s="3">
        <v>0.0001</v>
      </c>
      <c r="O17" s="3">
        <v>0.0034</v>
      </c>
    </row>
    <row r="18" spans="1:15" ht="12.75">
      <c r="A18" t="s">
        <v>62</v>
      </c>
      <c r="C18">
        <v>1108927</v>
      </c>
      <c r="D18" t="s">
        <v>15</v>
      </c>
      <c r="F18" s="7">
        <v>39483</v>
      </c>
      <c r="G18">
        <v>5.14</v>
      </c>
      <c r="H18" t="s">
        <v>16</v>
      </c>
      <c r="I18" s="3">
        <v>0.035</v>
      </c>
      <c r="J18" s="3">
        <v>0.0076</v>
      </c>
      <c r="K18" s="4">
        <v>5209331</v>
      </c>
      <c r="L18">
        <v>135.26</v>
      </c>
      <c r="M18" s="4">
        <v>7046.14</v>
      </c>
      <c r="N18" s="3">
        <v>0.0003</v>
      </c>
      <c r="O18" s="3">
        <v>0.0279</v>
      </c>
    </row>
    <row r="19" spans="1:15" ht="12.75">
      <c r="A19" t="s">
        <v>63</v>
      </c>
      <c r="C19">
        <v>1114750</v>
      </c>
      <c r="D19" t="s">
        <v>15</v>
      </c>
      <c r="F19" t="s">
        <v>64</v>
      </c>
      <c r="G19">
        <v>6.38</v>
      </c>
      <c r="H19" t="s">
        <v>16</v>
      </c>
      <c r="I19" s="3">
        <v>0.03</v>
      </c>
      <c r="J19" s="3">
        <v>0.012</v>
      </c>
      <c r="K19" s="4">
        <v>1900000</v>
      </c>
      <c r="L19">
        <v>125.24</v>
      </c>
      <c r="M19" s="4">
        <v>2379.56</v>
      </c>
      <c r="N19" s="3">
        <v>0.0002</v>
      </c>
      <c r="O19" s="3">
        <v>0.0094</v>
      </c>
    </row>
    <row r="20" spans="1:15" ht="12.75">
      <c r="A20" s="2" t="s">
        <v>65</v>
      </c>
      <c r="G20" s="2">
        <v>3.42</v>
      </c>
      <c r="J20" s="5">
        <v>0.0021</v>
      </c>
      <c r="M20" s="6">
        <v>24682.59</v>
      </c>
      <c r="N20" s="5">
        <v>0.0002</v>
      </c>
      <c r="O20" s="5">
        <v>0.0976</v>
      </c>
    </row>
    <row r="21" ht="12.75">
      <c r="A21" t="s">
        <v>66</v>
      </c>
    </row>
    <row r="22" spans="1:15" ht="12.75">
      <c r="A22" t="s">
        <v>67</v>
      </c>
      <c r="C22">
        <v>8130411</v>
      </c>
      <c r="D22" t="s">
        <v>15</v>
      </c>
      <c r="F22" s="7">
        <v>41030</v>
      </c>
      <c r="G22">
        <v>0.51</v>
      </c>
      <c r="H22" t="s">
        <v>16</v>
      </c>
      <c r="J22" s="3">
        <v>0.0217</v>
      </c>
      <c r="K22" s="4">
        <v>57489</v>
      </c>
      <c r="L22">
        <v>98.9</v>
      </c>
      <c r="M22">
        <v>56.86</v>
      </c>
      <c r="N22" s="3">
        <v>0</v>
      </c>
      <c r="O22" s="3">
        <v>0.0002</v>
      </c>
    </row>
    <row r="23" spans="1:15" ht="12.75">
      <c r="A23" t="s">
        <v>68</v>
      </c>
      <c r="C23">
        <v>8130619</v>
      </c>
      <c r="D23" t="s">
        <v>15</v>
      </c>
      <c r="F23" t="s">
        <v>69</v>
      </c>
      <c r="G23">
        <v>0.68</v>
      </c>
      <c r="H23" t="s">
        <v>16</v>
      </c>
      <c r="J23" s="3">
        <v>0.0221</v>
      </c>
      <c r="K23" s="4">
        <v>40000</v>
      </c>
      <c r="L23">
        <v>98.51</v>
      </c>
      <c r="M23">
        <v>39.4</v>
      </c>
      <c r="N23" s="3">
        <v>0</v>
      </c>
      <c r="O23" s="3">
        <v>0.0002</v>
      </c>
    </row>
    <row r="24" spans="1:15" ht="12.75">
      <c r="A24" t="s">
        <v>70</v>
      </c>
      <c r="C24">
        <v>8130718</v>
      </c>
      <c r="D24" t="s">
        <v>15</v>
      </c>
      <c r="F24" s="7">
        <v>41094</v>
      </c>
      <c r="G24">
        <v>0.76</v>
      </c>
      <c r="H24" t="s">
        <v>16</v>
      </c>
      <c r="J24" s="3">
        <v>0.0218</v>
      </c>
      <c r="K24" s="4">
        <v>92000</v>
      </c>
      <c r="L24">
        <v>98.37</v>
      </c>
      <c r="M24">
        <v>90.5</v>
      </c>
      <c r="N24" s="3">
        <v>0</v>
      </c>
      <c r="O24" s="3">
        <v>0.0004</v>
      </c>
    </row>
    <row r="25" spans="1:15" ht="12.75">
      <c r="A25" t="s">
        <v>71</v>
      </c>
      <c r="C25">
        <v>8130528</v>
      </c>
      <c r="D25" t="s">
        <v>15</v>
      </c>
      <c r="F25" s="7">
        <v>41065</v>
      </c>
      <c r="G25">
        <v>0.61</v>
      </c>
      <c r="H25" t="s">
        <v>16</v>
      </c>
      <c r="J25" s="3">
        <v>0.0217</v>
      </c>
      <c r="K25" s="4">
        <v>1300000</v>
      </c>
      <c r="L25">
        <v>98.7</v>
      </c>
      <c r="M25" s="4">
        <v>1283.1</v>
      </c>
      <c r="N25" s="3">
        <v>0.0001</v>
      </c>
      <c r="O25" s="3">
        <v>0.0051</v>
      </c>
    </row>
    <row r="26" spans="1:15" ht="12.75">
      <c r="A26" t="s">
        <v>72</v>
      </c>
      <c r="C26">
        <v>1115773</v>
      </c>
      <c r="D26" t="s">
        <v>15</v>
      </c>
      <c r="F26" s="7">
        <v>40493</v>
      </c>
      <c r="G26">
        <v>6.18</v>
      </c>
      <c r="H26" t="s">
        <v>16</v>
      </c>
      <c r="I26" s="3">
        <v>0.05</v>
      </c>
      <c r="J26" s="3">
        <v>0.0379</v>
      </c>
      <c r="K26" s="4">
        <v>2411977</v>
      </c>
      <c r="L26">
        <v>110.87</v>
      </c>
      <c r="M26" s="4">
        <v>2674.16</v>
      </c>
      <c r="N26" s="3">
        <v>0.0002</v>
      </c>
      <c r="O26" s="3">
        <v>0.0106</v>
      </c>
    </row>
    <row r="27" spans="1:15" ht="12.75">
      <c r="A27" t="s">
        <v>73</v>
      </c>
      <c r="C27">
        <v>1117720</v>
      </c>
      <c r="D27" t="s">
        <v>15</v>
      </c>
      <c r="F27" t="s">
        <v>74</v>
      </c>
      <c r="G27">
        <v>1.01</v>
      </c>
      <c r="H27" t="s">
        <v>16</v>
      </c>
      <c r="I27" s="3">
        <v>0.035</v>
      </c>
      <c r="J27" s="3">
        <v>0.0217</v>
      </c>
      <c r="K27" s="4">
        <v>3684892</v>
      </c>
      <c r="L27">
        <v>101.29</v>
      </c>
      <c r="M27" s="4">
        <v>3732.43</v>
      </c>
      <c r="N27" s="3">
        <v>0.0003</v>
      </c>
      <c r="O27" s="3">
        <v>0.0148</v>
      </c>
    </row>
    <row r="28" spans="1:15" ht="12.75">
      <c r="A28" t="s">
        <v>75</v>
      </c>
      <c r="C28">
        <v>1114297</v>
      </c>
      <c r="D28" t="s">
        <v>15</v>
      </c>
      <c r="F28" t="s">
        <v>76</v>
      </c>
      <c r="G28">
        <v>2.22</v>
      </c>
      <c r="H28" t="s">
        <v>16</v>
      </c>
      <c r="I28" s="3">
        <v>0.045</v>
      </c>
      <c r="J28" s="3">
        <v>0.0234</v>
      </c>
      <c r="K28" s="4">
        <v>7060842</v>
      </c>
      <c r="L28">
        <v>107.83</v>
      </c>
      <c r="M28" s="4">
        <v>7613.71</v>
      </c>
      <c r="N28" s="3">
        <v>0.0005</v>
      </c>
      <c r="O28" s="3">
        <v>0.0301</v>
      </c>
    </row>
    <row r="29" spans="1:15" ht="12.75">
      <c r="A29" t="s">
        <v>77</v>
      </c>
      <c r="C29">
        <v>1122019</v>
      </c>
      <c r="D29" t="s">
        <v>15</v>
      </c>
      <c r="F29" s="7">
        <v>40609</v>
      </c>
      <c r="G29">
        <v>3.69</v>
      </c>
      <c r="H29" t="s">
        <v>16</v>
      </c>
      <c r="I29" s="3">
        <v>0.0425</v>
      </c>
      <c r="J29" s="3">
        <v>0.0278</v>
      </c>
      <c r="K29" s="4">
        <v>11661862</v>
      </c>
      <c r="L29">
        <v>105.69</v>
      </c>
      <c r="M29" s="4">
        <v>12325.42</v>
      </c>
      <c r="N29" s="3">
        <v>0.0007</v>
      </c>
      <c r="O29" s="3">
        <v>0.0488</v>
      </c>
    </row>
    <row r="30" spans="1:15" ht="12.75">
      <c r="A30" t="s">
        <v>78</v>
      </c>
      <c r="C30">
        <v>1099456</v>
      </c>
      <c r="D30" t="s">
        <v>15</v>
      </c>
      <c r="F30" s="7">
        <v>40308</v>
      </c>
      <c r="G30">
        <v>9.62</v>
      </c>
      <c r="H30" t="s">
        <v>16</v>
      </c>
      <c r="I30" s="3">
        <v>0.0625</v>
      </c>
      <c r="J30" s="3">
        <v>0.0471</v>
      </c>
      <c r="K30" s="4">
        <v>1200000</v>
      </c>
      <c r="L30">
        <v>121.23</v>
      </c>
      <c r="M30" s="4">
        <v>1454.76</v>
      </c>
      <c r="N30" s="3">
        <v>0.0001</v>
      </c>
      <c r="O30" s="3">
        <v>0.0058</v>
      </c>
    </row>
    <row r="31" spans="1:15" ht="12.75">
      <c r="A31" t="s">
        <v>79</v>
      </c>
      <c r="C31">
        <v>1126218</v>
      </c>
      <c r="D31" t="s">
        <v>15</v>
      </c>
      <c r="F31" t="s">
        <v>80</v>
      </c>
      <c r="G31">
        <v>4.85</v>
      </c>
      <c r="H31" t="s">
        <v>16</v>
      </c>
      <c r="J31" s="3">
        <v>0.0325</v>
      </c>
      <c r="K31" s="4">
        <v>500000</v>
      </c>
      <c r="L31">
        <v>105.16</v>
      </c>
      <c r="M31">
        <v>525.8</v>
      </c>
      <c r="N31" s="3">
        <v>0.0001</v>
      </c>
      <c r="O31" s="3">
        <v>0.0021</v>
      </c>
    </row>
    <row r="32" spans="1:15" ht="12.75">
      <c r="A32" t="s">
        <v>81</v>
      </c>
      <c r="C32">
        <v>1101575</v>
      </c>
      <c r="D32" t="s">
        <v>15</v>
      </c>
      <c r="F32" t="s">
        <v>82</v>
      </c>
      <c r="G32">
        <v>3.96</v>
      </c>
      <c r="H32" t="s">
        <v>16</v>
      </c>
      <c r="I32" s="3">
        <v>0.055</v>
      </c>
      <c r="J32" s="3">
        <v>0.0293</v>
      </c>
      <c r="K32" s="4">
        <v>8261047</v>
      </c>
      <c r="L32">
        <v>113.68</v>
      </c>
      <c r="M32" s="4">
        <v>9391.16</v>
      </c>
      <c r="N32" s="3">
        <v>0.0005</v>
      </c>
      <c r="O32" s="3">
        <v>0.0371</v>
      </c>
    </row>
    <row r="33" spans="1:15" ht="12.75">
      <c r="A33" t="s">
        <v>83</v>
      </c>
      <c r="C33">
        <v>1110907</v>
      </c>
      <c r="D33" t="s">
        <v>15</v>
      </c>
      <c r="F33" s="7">
        <v>40156</v>
      </c>
      <c r="G33">
        <v>5.42</v>
      </c>
      <c r="H33" t="s">
        <v>16</v>
      </c>
      <c r="I33" s="3">
        <v>0.06</v>
      </c>
      <c r="J33" s="3">
        <v>0.0352</v>
      </c>
      <c r="K33" s="4">
        <v>3802589</v>
      </c>
      <c r="L33">
        <v>117.51</v>
      </c>
      <c r="M33" s="4">
        <v>4468.42</v>
      </c>
      <c r="N33" s="3">
        <v>0.0002</v>
      </c>
      <c r="O33" s="3">
        <v>0.0177</v>
      </c>
    </row>
    <row r="34" spans="1:15" ht="12.75">
      <c r="A34" t="s">
        <v>84</v>
      </c>
      <c r="C34">
        <v>9268236</v>
      </c>
      <c r="D34" t="s">
        <v>15</v>
      </c>
      <c r="F34" t="s">
        <v>85</v>
      </c>
      <c r="G34">
        <v>1.44</v>
      </c>
      <c r="H34" t="s">
        <v>16</v>
      </c>
      <c r="I34" s="3">
        <v>0.075</v>
      </c>
      <c r="J34" s="3">
        <v>0.0226</v>
      </c>
      <c r="K34" s="4">
        <v>3422207</v>
      </c>
      <c r="L34">
        <v>111.37</v>
      </c>
      <c r="M34" s="4">
        <v>3811.31</v>
      </c>
      <c r="N34" s="3">
        <v>0.0002</v>
      </c>
      <c r="O34" s="3">
        <v>0.0151</v>
      </c>
    </row>
    <row r="35" spans="1:15" ht="12.75">
      <c r="A35" t="s">
        <v>86</v>
      </c>
      <c r="C35">
        <v>9268335</v>
      </c>
      <c r="D35" t="s">
        <v>15</v>
      </c>
      <c r="F35" s="7">
        <v>39821</v>
      </c>
      <c r="G35">
        <v>3.02</v>
      </c>
      <c r="H35" t="s">
        <v>16</v>
      </c>
      <c r="I35" s="3">
        <v>0.065</v>
      </c>
      <c r="J35" s="3">
        <v>0.026</v>
      </c>
      <c r="K35" s="4">
        <v>3896923</v>
      </c>
      <c r="L35">
        <v>116.62</v>
      </c>
      <c r="M35" s="4">
        <v>4544.59</v>
      </c>
      <c r="N35" s="3">
        <v>0.0004</v>
      </c>
      <c r="O35" s="3">
        <v>0.018</v>
      </c>
    </row>
    <row r="36" spans="1:15" ht="12.75">
      <c r="A36" t="s">
        <v>87</v>
      </c>
      <c r="C36">
        <v>1106970</v>
      </c>
      <c r="D36" t="s">
        <v>15</v>
      </c>
      <c r="F36" t="s">
        <v>88</v>
      </c>
      <c r="G36">
        <v>4.68</v>
      </c>
      <c r="H36" t="s">
        <v>16</v>
      </c>
      <c r="I36" s="3">
        <v>0.0201</v>
      </c>
      <c r="J36" s="3">
        <v>0.0237</v>
      </c>
      <c r="K36" s="4">
        <v>1000000</v>
      </c>
      <c r="L36">
        <v>99.3</v>
      </c>
      <c r="M36">
        <v>993</v>
      </c>
      <c r="N36" s="3">
        <v>0.0001</v>
      </c>
      <c r="O36" s="3">
        <v>0.0039</v>
      </c>
    </row>
    <row r="37" spans="1:15" ht="12.75">
      <c r="A37" s="2" t="s">
        <v>89</v>
      </c>
      <c r="G37" s="2">
        <v>3.5</v>
      </c>
      <c r="J37" s="5">
        <v>0.0279</v>
      </c>
      <c r="M37" s="6">
        <v>53004.62</v>
      </c>
      <c r="N37" s="5">
        <v>0.0002</v>
      </c>
      <c r="O37" s="5">
        <v>0.2097</v>
      </c>
    </row>
    <row r="38" ht="12.75">
      <c r="A38" t="s">
        <v>90</v>
      </c>
    </row>
    <row r="39" spans="1:15" ht="12.75">
      <c r="A39" s="2" t="s">
        <v>91</v>
      </c>
      <c r="G39" s="2">
        <v>0</v>
      </c>
      <c r="M39" s="2">
        <v>0</v>
      </c>
      <c r="N39" s="5">
        <v>0</v>
      </c>
      <c r="O39" s="5">
        <v>0</v>
      </c>
    </row>
    <row r="40" spans="1:15" ht="12.75">
      <c r="A40" s="2" t="s">
        <v>36</v>
      </c>
      <c r="G40" s="2">
        <v>3.47</v>
      </c>
      <c r="J40" s="5">
        <v>0.0197</v>
      </c>
      <c r="M40" s="6">
        <v>77687.21</v>
      </c>
      <c r="N40" s="5">
        <v>0.0002</v>
      </c>
      <c r="O40" s="5">
        <v>0.3073</v>
      </c>
    </row>
    <row r="41" ht="12.75">
      <c r="A41" t="s">
        <v>37</v>
      </c>
    </row>
    <row r="42" spans="1:15" ht="12.75">
      <c r="A42" s="2" t="s">
        <v>92</v>
      </c>
      <c r="G42" s="2">
        <v>0</v>
      </c>
      <c r="M42" s="2">
        <v>0</v>
      </c>
      <c r="N42" s="5">
        <v>0</v>
      </c>
      <c r="O42" s="5">
        <v>0</v>
      </c>
    </row>
    <row r="43" ht="12.75">
      <c r="A43" t="s">
        <v>93</v>
      </c>
    </row>
    <row r="44" spans="1:15" ht="12.75">
      <c r="A44" t="s">
        <v>94</v>
      </c>
      <c r="C44" t="s">
        <v>95</v>
      </c>
      <c r="D44" t="s">
        <v>96</v>
      </c>
      <c r="E44" t="s">
        <v>97</v>
      </c>
      <c r="F44" s="7">
        <v>40728</v>
      </c>
      <c r="G44">
        <v>3.53</v>
      </c>
      <c r="H44" t="s">
        <v>24</v>
      </c>
      <c r="I44" s="3">
        <v>0.02</v>
      </c>
      <c r="J44" s="3">
        <v>0.0122</v>
      </c>
      <c r="K44" s="4">
        <v>3349584</v>
      </c>
      <c r="L44">
        <v>103.42</v>
      </c>
      <c r="M44" s="4">
        <v>3464.29</v>
      </c>
      <c r="N44" s="3">
        <v>0.0001</v>
      </c>
      <c r="O44" s="3">
        <v>0.0137</v>
      </c>
    </row>
    <row r="45" spans="1:15" ht="12.75">
      <c r="A45" s="2" t="s">
        <v>98</v>
      </c>
      <c r="G45" s="2">
        <v>3.53</v>
      </c>
      <c r="J45" s="5">
        <v>0.0122</v>
      </c>
      <c r="M45" s="6">
        <v>3464.29</v>
      </c>
      <c r="N45" s="5">
        <v>0.0001</v>
      </c>
      <c r="O45" s="5">
        <v>0.0137</v>
      </c>
    </row>
    <row r="46" spans="1:15" ht="12.75">
      <c r="A46" s="2" t="s">
        <v>99</v>
      </c>
      <c r="G46" s="2">
        <v>3.53</v>
      </c>
      <c r="J46" s="5">
        <v>0.0122</v>
      </c>
      <c r="M46" s="6">
        <v>3464.29</v>
      </c>
      <c r="N46" s="5">
        <v>0.0001</v>
      </c>
      <c r="O46" s="5">
        <v>0.0137</v>
      </c>
    </row>
    <row r="47" spans="1:15" ht="12.75">
      <c r="A47" s="2" t="s">
        <v>38</v>
      </c>
      <c r="G47" s="2">
        <v>3.53</v>
      </c>
      <c r="J47" s="5">
        <v>0.0122</v>
      </c>
      <c r="M47" s="6">
        <v>3464.29</v>
      </c>
      <c r="N47" s="5">
        <v>0.0001</v>
      </c>
      <c r="O47" s="5">
        <v>0.0137</v>
      </c>
    </row>
    <row r="48" spans="1:15" ht="12.75">
      <c r="A48" s="2" t="s">
        <v>100</v>
      </c>
      <c r="G48" s="2">
        <v>3.48</v>
      </c>
      <c r="J48" s="5">
        <v>0.0194</v>
      </c>
      <c r="M48" s="6">
        <v>81151.5</v>
      </c>
      <c r="N48" s="5">
        <v>0.0002</v>
      </c>
      <c r="O48" s="5">
        <v>0.321</v>
      </c>
    </row>
  </sheetData>
  <sheetProtection password="C645" sheet="1" objects="1" scenarios="1"/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גיליון29"/>
  <dimension ref="A1:J25"/>
  <sheetViews>
    <sheetView rightToLeft="1" workbookViewId="0" topLeftCell="A1">
      <selection activeCell="A6" sqref="A6"/>
    </sheetView>
  </sheetViews>
  <sheetFormatPr defaultColWidth="9.140625" defaultRowHeight="12.75"/>
  <cols>
    <col min="1" max="1" width="29.140625" style="0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2</v>
      </c>
      <c r="C4" s="16"/>
    </row>
    <row r="5" spans="2:3" ht="12.75">
      <c r="B5" s="15"/>
      <c r="C5" s="16"/>
    </row>
    <row r="7" spans="3:10" ht="12.75"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</row>
    <row r="8" spans="7:10" ht="12.75">
      <c r="G8" t="s">
        <v>11</v>
      </c>
      <c r="H8" t="s">
        <v>11</v>
      </c>
      <c r="I8" t="s">
        <v>12</v>
      </c>
      <c r="J8" t="s">
        <v>11</v>
      </c>
    </row>
    <row r="9" ht="12.75">
      <c r="A9" t="s">
        <v>13</v>
      </c>
    </row>
    <row r="10" spans="1:10" ht="12.75">
      <c r="A10" t="s">
        <v>14</v>
      </c>
      <c r="C10">
        <v>1111178</v>
      </c>
      <c r="D10" t="s">
        <v>15</v>
      </c>
      <c r="F10" t="s">
        <v>16</v>
      </c>
      <c r="I10">
        <v>17.84</v>
      </c>
      <c r="J10" s="3">
        <v>0.0001</v>
      </c>
    </row>
    <row r="11" spans="1:10" ht="12.75">
      <c r="A11" t="s">
        <v>17</v>
      </c>
      <c r="C11">
        <v>1000280</v>
      </c>
      <c r="D11" t="s">
        <v>15</v>
      </c>
      <c r="F11" t="s">
        <v>18</v>
      </c>
      <c r="I11" s="4">
        <v>2283.13</v>
      </c>
      <c r="J11" s="3">
        <v>0.009</v>
      </c>
    </row>
    <row r="12" spans="1:10" ht="12.75">
      <c r="A12" t="s">
        <v>19</v>
      </c>
      <c r="C12">
        <v>1000298</v>
      </c>
      <c r="D12" t="s">
        <v>15</v>
      </c>
      <c r="F12" t="s">
        <v>20</v>
      </c>
      <c r="I12">
        <v>0.67</v>
      </c>
      <c r="J12" s="3">
        <v>0</v>
      </c>
    </row>
    <row r="13" spans="1:10" ht="12.75">
      <c r="A13" t="s">
        <v>21</v>
      </c>
      <c r="C13">
        <v>1000470</v>
      </c>
      <c r="D13" t="s">
        <v>15</v>
      </c>
      <c r="F13" t="s">
        <v>22</v>
      </c>
      <c r="I13">
        <v>58.41</v>
      </c>
      <c r="J13" s="3">
        <v>0.0002</v>
      </c>
    </row>
    <row r="14" spans="1:10" ht="12.75">
      <c r="A14" t="s">
        <v>23</v>
      </c>
      <c r="C14">
        <v>1000496</v>
      </c>
      <c r="D14" t="s">
        <v>15</v>
      </c>
      <c r="F14" t="s">
        <v>24</v>
      </c>
      <c r="I14">
        <v>33.5</v>
      </c>
      <c r="J14" s="3">
        <v>0.0001</v>
      </c>
    </row>
    <row r="15" spans="1:10" ht="12.75">
      <c r="A15" t="s">
        <v>25</v>
      </c>
      <c r="C15">
        <v>1111137</v>
      </c>
      <c r="D15" t="s">
        <v>15</v>
      </c>
      <c r="F15" t="s">
        <v>18</v>
      </c>
      <c r="I15">
        <v>0.04</v>
      </c>
      <c r="J15" s="3">
        <v>0</v>
      </c>
    </row>
    <row r="16" spans="1:10" ht="12.75">
      <c r="A16" t="s">
        <v>26</v>
      </c>
      <c r="C16">
        <v>1111122</v>
      </c>
      <c r="D16" t="s">
        <v>15</v>
      </c>
      <c r="F16" t="s">
        <v>16</v>
      </c>
      <c r="H16" s="3">
        <v>0.0202</v>
      </c>
      <c r="I16" s="4">
        <v>8483.8</v>
      </c>
      <c r="J16" s="3">
        <v>0.0336</v>
      </c>
    </row>
    <row r="17" spans="1:10" ht="12.75">
      <c r="A17" t="s">
        <v>27</v>
      </c>
      <c r="C17">
        <v>1308998</v>
      </c>
      <c r="D17" t="s">
        <v>28</v>
      </c>
      <c r="E17" t="s">
        <v>29</v>
      </c>
      <c r="F17" t="s">
        <v>16</v>
      </c>
      <c r="G17" s="3">
        <v>0.0375</v>
      </c>
      <c r="H17" s="3">
        <v>0.0375</v>
      </c>
      <c r="I17">
        <v>260.06</v>
      </c>
      <c r="J17" s="3">
        <v>0.001</v>
      </c>
    </row>
    <row r="18" spans="1:10" ht="12.75">
      <c r="A18" t="s">
        <v>30</v>
      </c>
      <c r="C18">
        <v>1309269</v>
      </c>
      <c r="D18" t="s">
        <v>28</v>
      </c>
      <c r="E18" t="s">
        <v>29</v>
      </c>
      <c r="F18" t="s">
        <v>16</v>
      </c>
      <c r="G18" s="3">
        <v>0.0243</v>
      </c>
      <c r="H18" s="3">
        <v>0.0243</v>
      </c>
      <c r="I18">
        <v>356.02</v>
      </c>
      <c r="J18" s="3">
        <v>0.0014</v>
      </c>
    </row>
    <row r="19" spans="1:10" ht="12.75">
      <c r="A19" t="s">
        <v>31</v>
      </c>
      <c r="C19">
        <v>1308733</v>
      </c>
      <c r="D19" t="s">
        <v>32</v>
      </c>
      <c r="E19" t="s">
        <v>29</v>
      </c>
      <c r="F19" t="s">
        <v>16</v>
      </c>
      <c r="G19" s="3">
        <v>0.0375</v>
      </c>
      <c r="H19" s="3">
        <v>0.0375</v>
      </c>
      <c r="I19">
        <v>320.1</v>
      </c>
      <c r="J19" s="3">
        <v>0.0013</v>
      </c>
    </row>
    <row r="20" spans="1:10" ht="12.75">
      <c r="A20" t="s">
        <v>33</v>
      </c>
      <c r="C20">
        <v>1307164</v>
      </c>
      <c r="D20" t="s">
        <v>34</v>
      </c>
      <c r="E20" t="s">
        <v>29</v>
      </c>
      <c r="F20" t="s">
        <v>16</v>
      </c>
      <c r="G20" s="3">
        <v>0.0214</v>
      </c>
      <c r="H20" s="3">
        <v>0.0214</v>
      </c>
      <c r="I20">
        <v>285.28</v>
      </c>
      <c r="J20" s="3">
        <v>0.0011</v>
      </c>
    </row>
    <row r="21" spans="1:10" ht="12.75">
      <c r="A21" t="s">
        <v>35</v>
      </c>
      <c r="C21">
        <v>1308154</v>
      </c>
      <c r="D21" t="s">
        <v>34</v>
      </c>
      <c r="E21" t="s">
        <v>29</v>
      </c>
      <c r="F21" t="s">
        <v>16</v>
      </c>
      <c r="G21" s="3">
        <v>0.0375</v>
      </c>
      <c r="H21" s="3">
        <v>0.0375</v>
      </c>
      <c r="I21">
        <v>250.13</v>
      </c>
      <c r="J21" s="3">
        <v>0.001</v>
      </c>
    </row>
    <row r="22" spans="1:10" ht="12.75">
      <c r="A22" s="2" t="s">
        <v>36</v>
      </c>
      <c r="H22" s="5">
        <v>0.0176</v>
      </c>
      <c r="I22" s="6">
        <v>12348.98</v>
      </c>
      <c r="J22" s="5">
        <v>0.0488</v>
      </c>
    </row>
    <row r="23" ht="12.75">
      <c r="A23" t="s">
        <v>37</v>
      </c>
    </row>
    <row r="24" spans="1:10" ht="12.75">
      <c r="A24" s="2" t="s">
        <v>38</v>
      </c>
      <c r="I24" s="2">
        <v>0</v>
      </c>
      <c r="J24" s="5">
        <v>0</v>
      </c>
    </row>
    <row r="25" spans="1:10" ht="12.75">
      <c r="A25" s="2" t="s">
        <v>39</v>
      </c>
      <c r="H25" s="5">
        <v>0.0176</v>
      </c>
      <c r="I25" s="6">
        <v>12348.98</v>
      </c>
      <c r="J25" s="5">
        <v>0.0488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3"/>
  <dimension ref="A1:O15"/>
  <sheetViews>
    <sheetView rightToLeft="1" workbookViewId="0" topLeftCell="A1">
      <selection activeCell="A6" sqref="A6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4" ht="12.75">
      <c r="B4" s="15" t="s">
        <v>937</v>
      </c>
      <c r="C4" s="16"/>
      <c r="D4" s="16"/>
    </row>
    <row r="5" spans="2:3" ht="12.75">
      <c r="B5" s="15"/>
      <c r="C5" s="16"/>
    </row>
    <row r="7" spans="3:15" ht="12.75">
      <c r="C7" s="2" t="s">
        <v>3</v>
      </c>
      <c r="D7" s="2" t="s">
        <v>102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933</v>
      </c>
      <c r="L7" s="2" t="s">
        <v>43</v>
      </c>
      <c r="M7" s="2" t="s">
        <v>934</v>
      </c>
      <c r="N7" s="2" t="s">
        <v>45</v>
      </c>
      <c r="O7" s="2" t="s">
        <v>10</v>
      </c>
    </row>
    <row r="8" spans="7:15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12</v>
      </c>
      <c r="N8" t="s">
        <v>11</v>
      </c>
      <c r="O8" t="s">
        <v>11</v>
      </c>
    </row>
    <row r="9" ht="12.75">
      <c r="A9" t="s">
        <v>938</v>
      </c>
    </row>
    <row r="10" ht="12.75">
      <c r="A10" t="s">
        <v>13</v>
      </c>
    </row>
    <row r="11" spans="1:15" ht="12.75">
      <c r="A11" s="2" t="s">
        <v>641</v>
      </c>
      <c r="H11" s="2">
        <v>0</v>
      </c>
      <c r="M11" s="2">
        <v>0</v>
      </c>
      <c r="N11" s="5">
        <v>0</v>
      </c>
      <c r="O11" s="5">
        <v>0</v>
      </c>
    </row>
    <row r="12" spans="1:15" ht="12.75">
      <c r="A12" s="2" t="s">
        <v>642</v>
      </c>
      <c r="H12" s="2">
        <v>0</v>
      </c>
      <c r="M12" s="2">
        <v>0</v>
      </c>
      <c r="N12" s="5">
        <v>0</v>
      </c>
      <c r="O12" s="5">
        <v>0</v>
      </c>
    </row>
    <row r="13" spans="1:15" ht="12.75">
      <c r="A13" s="2" t="s">
        <v>105</v>
      </c>
      <c r="H13" s="2">
        <v>0</v>
      </c>
      <c r="M13" s="2">
        <v>0</v>
      </c>
      <c r="N13" s="5">
        <v>0</v>
      </c>
      <c r="O13" s="5">
        <v>0</v>
      </c>
    </row>
    <row r="14" spans="1:15" ht="12.75">
      <c r="A14" s="2" t="s">
        <v>517</v>
      </c>
      <c r="H14" s="2">
        <v>0</v>
      </c>
      <c r="M14" s="2">
        <v>0</v>
      </c>
      <c r="N14" s="5">
        <v>0</v>
      </c>
      <c r="O14" s="5">
        <v>0</v>
      </c>
    </row>
    <row r="15" spans="1:15" ht="12.75">
      <c r="A15" s="2" t="s">
        <v>939</v>
      </c>
      <c r="H15" s="2">
        <v>0</v>
      </c>
      <c r="M15" s="2">
        <v>0</v>
      </c>
      <c r="N15" s="5">
        <v>0</v>
      </c>
      <c r="O15" s="5">
        <v>0</v>
      </c>
    </row>
  </sheetData>
  <sheetProtection password="C645" sheet="1" objects="1" scenarios="1"/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גיליון4"/>
  <dimension ref="A1:O15"/>
  <sheetViews>
    <sheetView rightToLeft="1" workbookViewId="0" topLeftCell="A1">
      <selection activeCell="A6" sqref="A6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932</v>
      </c>
      <c r="C4" s="16"/>
    </row>
    <row r="5" spans="2:3" ht="12.75">
      <c r="B5" s="15"/>
      <c r="C5" s="16"/>
    </row>
    <row r="7" spans="3:15" ht="12.75">
      <c r="C7" s="2" t="s">
        <v>3</v>
      </c>
      <c r="D7" s="2" t="s">
        <v>102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933</v>
      </c>
      <c r="L7" s="2" t="s">
        <v>43</v>
      </c>
      <c r="M7" s="2" t="s">
        <v>934</v>
      </c>
      <c r="N7" s="2" t="s">
        <v>45</v>
      </c>
      <c r="O7" s="2" t="s">
        <v>10</v>
      </c>
    </row>
    <row r="8" spans="7:15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12</v>
      </c>
      <c r="N8" t="s">
        <v>11</v>
      </c>
      <c r="O8" t="s">
        <v>11</v>
      </c>
    </row>
    <row r="9" ht="12.75">
      <c r="A9" t="s">
        <v>935</v>
      </c>
    </row>
    <row r="10" ht="12.75">
      <c r="A10" t="s">
        <v>13</v>
      </c>
    </row>
    <row r="11" spans="1:15" ht="12.75">
      <c r="A11" s="2" t="s">
        <v>104</v>
      </c>
      <c r="H11" s="2">
        <v>0</v>
      </c>
      <c r="M11" s="2">
        <v>0</v>
      </c>
      <c r="N11" s="5">
        <v>0</v>
      </c>
      <c r="O11" s="5">
        <v>0</v>
      </c>
    </row>
    <row r="12" spans="1:15" ht="12.75">
      <c r="A12" s="2" t="s">
        <v>89</v>
      </c>
      <c r="H12" s="2">
        <v>0</v>
      </c>
      <c r="M12" s="2">
        <v>0</v>
      </c>
      <c r="N12" s="5">
        <v>0</v>
      </c>
      <c r="O12" s="5">
        <v>0</v>
      </c>
    </row>
    <row r="13" spans="1:15" ht="12.75">
      <c r="A13" s="2" t="s">
        <v>105</v>
      </c>
      <c r="H13" s="2">
        <v>0</v>
      </c>
      <c r="M13" s="2">
        <v>0</v>
      </c>
      <c r="N13" s="5">
        <v>0</v>
      </c>
      <c r="O13" s="5">
        <v>0</v>
      </c>
    </row>
    <row r="14" spans="1:15" ht="12.75">
      <c r="A14" s="2" t="s">
        <v>354</v>
      </c>
      <c r="H14" s="2">
        <v>0</v>
      </c>
      <c r="M14" s="2">
        <v>0</v>
      </c>
      <c r="N14" s="5">
        <v>0</v>
      </c>
      <c r="O14" s="5">
        <v>0</v>
      </c>
    </row>
    <row r="15" spans="1:15" ht="12.75">
      <c r="A15" s="2" t="s">
        <v>936</v>
      </c>
      <c r="H15" s="2">
        <v>0</v>
      </c>
      <c r="M15" s="2">
        <v>0</v>
      </c>
      <c r="N15" s="5">
        <v>0</v>
      </c>
      <c r="O15" s="5">
        <v>0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גיליון5"/>
  <dimension ref="A1:I17"/>
  <sheetViews>
    <sheetView rightToLeft="1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3" max="3" width="14.140625" style="0" bestFit="1" customWidth="1"/>
    <col min="4" max="4" width="19.5742187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4" ht="12.75">
      <c r="B4" s="15" t="s">
        <v>926</v>
      </c>
      <c r="C4" s="16"/>
      <c r="D4" s="16"/>
    </row>
    <row r="5" spans="2:3" ht="12.75">
      <c r="B5" s="15"/>
      <c r="C5" s="16"/>
    </row>
    <row r="7" spans="3:4" ht="12.75">
      <c r="C7" s="2" t="s">
        <v>927</v>
      </c>
      <c r="D7" s="2" t="s">
        <v>928</v>
      </c>
    </row>
    <row r="8" ht="12.75">
      <c r="C8" t="s">
        <v>12</v>
      </c>
    </row>
    <row r="9" ht="12.75">
      <c r="A9" t="s">
        <v>929</v>
      </c>
    </row>
    <row r="10" ht="12.75">
      <c r="A10" t="s">
        <v>13</v>
      </c>
    </row>
    <row r="11" spans="1:3" ht="12.75">
      <c r="A11" s="2" t="s">
        <v>36</v>
      </c>
      <c r="B11" s="1"/>
      <c r="C11" s="8">
        <v>0</v>
      </c>
    </row>
    <row r="12" spans="1:3" ht="12.75">
      <c r="A12" t="s">
        <v>37</v>
      </c>
      <c r="B12" s="9"/>
      <c r="C12" s="10"/>
    </row>
    <row r="13" spans="1:3" ht="12.75">
      <c r="A13" t="s">
        <v>984</v>
      </c>
      <c r="B13" s="9">
        <v>9840561</v>
      </c>
      <c r="C13" s="10">
        <v>94.75</v>
      </c>
    </row>
    <row r="14" spans="1:3" ht="15">
      <c r="A14" t="s">
        <v>985</v>
      </c>
      <c r="B14" s="11">
        <v>9840571</v>
      </c>
      <c r="C14" s="12">
        <v>48.36</v>
      </c>
    </row>
    <row r="15" spans="1:3" ht="12.75">
      <c r="A15" s="2" t="s">
        <v>930</v>
      </c>
      <c r="B15" s="1"/>
      <c r="C15" s="8">
        <f>SUM(C13:C14)</f>
        <v>143.11</v>
      </c>
    </row>
    <row r="16" spans="2:3" ht="15">
      <c r="B16" s="11"/>
      <c r="C16" s="12"/>
    </row>
    <row r="17" spans="1:3" ht="12.75">
      <c r="A17" s="2" t="s">
        <v>931</v>
      </c>
      <c r="B17" s="8"/>
      <c r="C17" s="8">
        <f>C11+C15</f>
        <v>143.11</v>
      </c>
    </row>
  </sheetData>
  <sheetProtection password="C645" sheet="1" objects="1" scenarios="1"/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גיליון6"/>
  <dimension ref="A1:I23"/>
  <sheetViews>
    <sheetView rightToLeft="1" workbookViewId="0" topLeftCell="A1">
      <selection activeCell="A6" sqref="A6"/>
    </sheetView>
  </sheetViews>
  <sheetFormatPr defaultColWidth="9.140625" defaultRowHeight="12.75"/>
  <cols>
    <col min="1" max="1" width="27.710937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917</v>
      </c>
      <c r="C4" s="16"/>
    </row>
    <row r="5" spans="2:3" ht="12.75">
      <c r="B5" s="15"/>
      <c r="C5" s="16"/>
    </row>
    <row r="7" spans="3:8" ht="12.75">
      <c r="C7" s="2" t="s">
        <v>4</v>
      </c>
      <c r="D7" s="2" t="s">
        <v>5</v>
      </c>
      <c r="E7" s="2" t="s">
        <v>7</v>
      </c>
      <c r="F7" s="2" t="s">
        <v>8</v>
      </c>
      <c r="G7" s="2" t="s">
        <v>638</v>
      </c>
      <c r="H7" s="2" t="s">
        <v>10</v>
      </c>
    </row>
    <row r="8" spans="5:8" ht="12.75">
      <c r="E8" t="s">
        <v>11</v>
      </c>
      <c r="F8" t="s">
        <v>11</v>
      </c>
      <c r="G8" t="s">
        <v>12</v>
      </c>
      <c r="H8" t="s">
        <v>11</v>
      </c>
    </row>
    <row r="9" ht="12.75">
      <c r="A9" t="s">
        <v>918</v>
      </c>
    </row>
    <row r="10" spans="1:8" ht="12.75">
      <c r="A10" t="s">
        <v>919</v>
      </c>
      <c r="C10" t="s">
        <v>15</v>
      </c>
      <c r="G10">
        <v>0.11</v>
      </c>
      <c r="H10" s="3">
        <v>0</v>
      </c>
    </row>
    <row r="11" spans="1:8" ht="12.75">
      <c r="A11" t="s">
        <v>920</v>
      </c>
      <c r="C11" t="s">
        <v>15</v>
      </c>
      <c r="G11">
        <v>-9.81</v>
      </c>
      <c r="H11" s="3">
        <v>0</v>
      </c>
    </row>
    <row r="12" spans="1:9" ht="12.75">
      <c r="A12" t="s">
        <v>73</v>
      </c>
      <c r="G12">
        <v>130.03</v>
      </c>
      <c r="H12" s="3">
        <v>0.0005</v>
      </c>
      <c r="I12" t="s">
        <v>921</v>
      </c>
    </row>
    <row r="13" spans="1:9" ht="12.75">
      <c r="A13" t="s">
        <v>398</v>
      </c>
      <c r="G13">
        <v>4.76</v>
      </c>
      <c r="H13" s="3">
        <v>0</v>
      </c>
      <c r="I13" t="s">
        <v>922</v>
      </c>
    </row>
    <row r="14" spans="1:9" ht="12.75">
      <c r="A14" t="s">
        <v>923</v>
      </c>
      <c r="G14">
        <v>10.76</v>
      </c>
      <c r="H14" s="3">
        <v>0</v>
      </c>
      <c r="I14" t="s">
        <v>921</v>
      </c>
    </row>
    <row r="15" spans="1:9" ht="12.75">
      <c r="A15" t="s">
        <v>446</v>
      </c>
      <c r="G15">
        <v>4.07</v>
      </c>
      <c r="H15" s="3">
        <v>0</v>
      </c>
      <c r="I15" t="s">
        <v>922</v>
      </c>
    </row>
    <row r="16" spans="1:9" ht="12.75">
      <c r="A16" t="s">
        <v>924</v>
      </c>
      <c r="G16">
        <v>18.28</v>
      </c>
      <c r="H16" s="3">
        <v>0.0001</v>
      </c>
      <c r="I16" t="s">
        <v>921</v>
      </c>
    </row>
    <row r="17" spans="1:9" ht="12.75">
      <c r="A17" t="s">
        <v>450</v>
      </c>
      <c r="G17">
        <v>10.73</v>
      </c>
      <c r="H17" s="3">
        <v>0</v>
      </c>
      <c r="I17" t="s">
        <v>922</v>
      </c>
    </row>
    <row r="18" spans="1:9" ht="12.75">
      <c r="A18" t="s">
        <v>417</v>
      </c>
      <c r="G18">
        <v>136.44</v>
      </c>
      <c r="H18" s="3">
        <v>0.0005</v>
      </c>
      <c r="I18" t="s">
        <v>922</v>
      </c>
    </row>
    <row r="19" spans="1:9" ht="12.75">
      <c r="A19" t="s">
        <v>504</v>
      </c>
      <c r="G19">
        <v>4.23</v>
      </c>
      <c r="H19" s="3">
        <v>0</v>
      </c>
      <c r="I19" t="s">
        <v>922</v>
      </c>
    </row>
    <row r="20" spans="1:9" ht="12.75">
      <c r="A20" t="s">
        <v>350</v>
      </c>
      <c r="G20">
        <v>8.8</v>
      </c>
      <c r="H20" s="3">
        <v>0</v>
      </c>
      <c r="I20" t="s">
        <v>921</v>
      </c>
    </row>
    <row r="21" spans="1:8" ht="12.75">
      <c r="A21" s="2" t="s">
        <v>36</v>
      </c>
      <c r="G21" s="2">
        <v>318.42</v>
      </c>
      <c r="H21" s="5">
        <v>0.0013</v>
      </c>
    </row>
    <row r="22" spans="1:8" ht="12.75">
      <c r="A22" s="2" t="s">
        <v>38</v>
      </c>
      <c r="G22" s="2">
        <v>0</v>
      </c>
      <c r="H22" s="5">
        <v>0</v>
      </c>
    </row>
    <row r="23" spans="1:8" ht="12.75">
      <c r="A23" s="2" t="s">
        <v>925</v>
      </c>
      <c r="G23" s="2">
        <v>318.42</v>
      </c>
      <c r="H23" s="5">
        <v>0.0013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גיליון7"/>
  <dimension ref="A1:I18"/>
  <sheetViews>
    <sheetView rightToLeft="1" workbookViewId="0" topLeftCell="A1">
      <selection activeCell="A6" sqref="A6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4" ht="12.75">
      <c r="B4" s="15" t="s">
        <v>907</v>
      </c>
      <c r="C4" s="16"/>
      <c r="D4" s="16"/>
    </row>
    <row r="5" spans="2:3" ht="12.75">
      <c r="B5" s="15"/>
      <c r="C5" s="16"/>
    </row>
    <row r="7" spans="3:7" ht="12.75">
      <c r="C7" s="2" t="s">
        <v>908</v>
      </c>
      <c r="D7" s="2" t="s">
        <v>909</v>
      </c>
      <c r="E7" s="2" t="s">
        <v>910</v>
      </c>
      <c r="F7" s="2" t="s">
        <v>638</v>
      </c>
      <c r="G7" s="2" t="s">
        <v>10</v>
      </c>
    </row>
    <row r="8" spans="5:7" ht="12.75">
      <c r="E8" t="s">
        <v>11</v>
      </c>
      <c r="F8" t="s">
        <v>12</v>
      </c>
      <c r="G8" t="s">
        <v>11</v>
      </c>
    </row>
    <row r="9" ht="12.75">
      <c r="A9" t="s">
        <v>911</v>
      </c>
    </row>
    <row r="10" ht="12.75">
      <c r="A10" t="s">
        <v>13</v>
      </c>
    </row>
    <row r="11" spans="1:7" ht="12.75">
      <c r="A11" s="2" t="s">
        <v>912</v>
      </c>
      <c r="F11" s="2">
        <v>0</v>
      </c>
      <c r="G11" s="5">
        <v>0</v>
      </c>
    </row>
    <row r="12" spans="1:7" ht="12.75">
      <c r="A12" s="2" t="s">
        <v>913</v>
      </c>
      <c r="F12" s="2">
        <v>0</v>
      </c>
      <c r="G12" s="5">
        <v>0</v>
      </c>
    </row>
    <row r="13" spans="1:7" ht="12.75">
      <c r="A13" s="2" t="s">
        <v>914</v>
      </c>
      <c r="F13" s="2">
        <v>0</v>
      </c>
      <c r="G13" s="5">
        <v>0</v>
      </c>
    </row>
    <row r="14" ht="12.75">
      <c r="A14" t="s">
        <v>37</v>
      </c>
    </row>
    <row r="15" spans="1:7" ht="12.75">
      <c r="A15" s="2" t="s">
        <v>912</v>
      </c>
      <c r="F15" s="2">
        <v>0</v>
      </c>
      <c r="G15" s="5">
        <v>0</v>
      </c>
    </row>
    <row r="16" spans="1:7" ht="12.75">
      <c r="A16" s="2" t="s">
        <v>913</v>
      </c>
      <c r="F16" s="2">
        <v>0</v>
      </c>
      <c r="G16" s="5">
        <v>0</v>
      </c>
    </row>
    <row r="17" spans="1:7" ht="12.75">
      <c r="A17" s="2" t="s">
        <v>915</v>
      </c>
      <c r="F17" s="2">
        <v>0</v>
      </c>
      <c r="G17" s="5">
        <v>0</v>
      </c>
    </row>
    <row r="18" spans="1:7" ht="12.75">
      <c r="A18" s="2" t="s">
        <v>916</v>
      </c>
      <c r="F18" s="2">
        <v>0</v>
      </c>
      <c r="G18" s="5">
        <v>0</v>
      </c>
    </row>
  </sheetData>
  <sheetProtection password="C645" sheet="1" objects="1" scenarios="1"/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גיליון8"/>
  <dimension ref="A1:M103"/>
  <sheetViews>
    <sheetView rightToLeft="1" workbookViewId="0" topLeftCell="A1">
      <selection activeCell="A6" sqref="A6"/>
    </sheetView>
  </sheetViews>
  <sheetFormatPr defaultColWidth="9.140625" defaultRowHeight="12.75"/>
  <cols>
    <col min="1" max="1" width="36.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1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4" ht="12.75">
      <c r="B4" s="15" t="s">
        <v>787</v>
      </c>
      <c r="C4" s="16"/>
      <c r="D4" s="16"/>
    </row>
    <row r="5" spans="2:3" ht="12.75">
      <c r="B5" s="15"/>
      <c r="C5" s="16"/>
    </row>
    <row r="7" spans="3:13" ht="12.75">
      <c r="C7" s="2" t="s">
        <v>3</v>
      </c>
      <c r="D7" s="2" t="s">
        <v>4</v>
      </c>
      <c r="E7" s="2" t="s">
        <v>5</v>
      </c>
      <c r="F7" s="2" t="s">
        <v>42</v>
      </c>
      <c r="G7" s="2" t="s">
        <v>6</v>
      </c>
      <c r="H7" s="2" t="s">
        <v>788</v>
      </c>
      <c r="I7" s="2" t="s">
        <v>8</v>
      </c>
      <c r="J7" s="2" t="s">
        <v>43</v>
      </c>
      <c r="K7" s="2" t="s">
        <v>44</v>
      </c>
      <c r="L7" s="2" t="s">
        <v>638</v>
      </c>
      <c r="M7" s="2" t="s">
        <v>10</v>
      </c>
    </row>
    <row r="8" spans="6:13" ht="12.75">
      <c r="F8" t="s">
        <v>47</v>
      </c>
      <c r="H8" t="s">
        <v>11</v>
      </c>
      <c r="I8" t="s">
        <v>11</v>
      </c>
      <c r="J8" t="s">
        <v>48</v>
      </c>
      <c r="K8" t="s">
        <v>49</v>
      </c>
      <c r="L8" t="s">
        <v>12</v>
      </c>
      <c r="M8" t="s">
        <v>11</v>
      </c>
    </row>
    <row r="9" ht="12.75">
      <c r="A9" t="s">
        <v>789</v>
      </c>
    </row>
    <row r="10" ht="12.75">
      <c r="A10" t="s">
        <v>13</v>
      </c>
    </row>
    <row r="11" ht="12.75">
      <c r="A11" t="s">
        <v>385</v>
      </c>
    </row>
    <row r="12" spans="1:13" ht="12.75">
      <c r="A12" t="s">
        <v>790</v>
      </c>
      <c r="C12">
        <v>6625099</v>
      </c>
      <c r="D12" t="s">
        <v>32</v>
      </c>
      <c r="E12" t="s">
        <v>29</v>
      </c>
      <c r="F12">
        <v>0.03</v>
      </c>
      <c r="G12" t="s">
        <v>16</v>
      </c>
      <c r="H12" t="s">
        <v>791</v>
      </c>
      <c r="I12" s="3">
        <v>0.0022</v>
      </c>
      <c r="J12" s="4">
        <v>5877.8</v>
      </c>
      <c r="K12">
        <v>146.59</v>
      </c>
      <c r="L12">
        <v>8.62</v>
      </c>
      <c r="M12" s="3">
        <v>0</v>
      </c>
    </row>
    <row r="13" spans="1:13" ht="12.75">
      <c r="A13" t="s">
        <v>792</v>
      </c>
      <c r="C13">
        <v>6625164</v>
      </c>
      <c r="D13" t="s">
        <v>32</v>
      </c>
      <c r="E13" t="s">
        <v>29</v>
      </c>
      <c r="F13">
        <v>0.18</v>
      </c>
      <c r="G13" t="s">
        <v>16</v>
      </c>
      <c r="H13" t="s">
        <v>793</v>
      </c>
      <c r="I13" s="3">
        <v>0.0018</v>
      </c>
      <c r="J13" s="4">
        <v>2047.85</v>
      </c>
      <c r="K13">
        <v>144.97</v>
      </c>
      <c r="L13">
        <v>2.97</v>
      </c>
      <c r="M13" s="3">
        <v>0</v>
      </c>
    </row>
    <row r="14" spans="1:13" ht="12.75">
      <c r="A14" t="s">
        <v>794</v>
      </c>
      <c r="C14">
        <v>6476360</v>
      </c>
      <c r="D14" t="s">
        <v>32</v>
      </c>
      <c r="E14" t="s">
        <v>29</v>
      </c>
      <c r="F14">
        <v>0.05</v>
      </c>
      <c r="G14" t="s">
        <v>16</v>
      </c>
      <c r="H14" t="s">
        <v>793</v>
      </c>
      <c r="I14" s="3">
        <v>0.001</v>
      </c>
      <c r="J14" s="4">
        <v>2047.85</v>
      </c>
      <c r="K14">
        <v>146.63</v>
      </c>
      <c r="L14">
        <v>3</v>
      </c>
      <c r="M14" s="3">
        <v>0</v>
      </c>
    </row>
    <row r="15" spans="1:13" ht="12.75">
      <c r="A15" t="s">
        <v>795</v>
      </c>
      <c r="C15">
        <v>6476410</v>
      </c>
      <c r="D15" t="s">
        <v>32</v>
      </c>
      <c r="E15" t="s">
        <v>29</v>
      </c>
      <c r="F15">
        <v>0.12</v>
      </c>
      <c r="G15" t="s">
        <v>16</v>
      </c>
      <c r="H15" t="s">
        <v>796</v>
      </c>
      <c r="I15" s="3">
        <v>0.0027</v>
      </c>
      <c r="J15" s="4">
        <v>2290.13</v>
      </c>
      <c r="K15">
        <v>146.72</v>
      </c>
      <c r="L15">
        <v>3.36</v>
      </c>
      <c r="M15" s="3">
        <v>0</v>
      </c>
    </row>
    <row r="16" spans="1:13" ht="12.75">
      <c r="A16" t="s">
        <v>797</v>
      </c>
      <c r="C16">
        <v>6625453</v>
      </c>
      <c r="D16" t="s">
        <v>32</v>
      </c>
      <c r="E16" t="s">
        <v>29</v>
      </c>
      <c r="F16">
        <v>0.71</v>
      </c>
      <c r="G16" t="s">
        <v>16</v>
      </c>
      <c r="H16" t="s">
        <v>798</v>
      </c>
      <c r="I16" s="3">
        <v>0.0017</v>
      </c>
      <c r="J16" s="4">
        <v>33042.89</v>
      </c>
      <c r="K16">
        <v>140.01</v>
      </c>
      <c r="L16">
        <v>46.26</v>
      </c>
      <c r="M16" s="3">
        <v>0.0002</v>
      </c>
    </row>
    <row r="17" spans="1:13" ht="12.75">
      <c r="A17" t="s">
        <v>799</v>
      </c>
      <c r="C17">
        <v>6476733</v>
      </c>
      <c r="D17" t="s">
        <v>32</v>
      </c>
      <c r="E17" t="s">
        <v>29</v>
      </c>
      <c r="F17">
        <v>0.72</v>
      </c>
      <c r="G17" t="s">
        <v>16</v>
      </c>
      <c r="H17" t="s">
        <v>800</v>
      </c>
      <c r="I17" s="3">
        <v>0.0017</v>
      </c>
      <c r="J17" s="4">
        <v>35014.8</v>
      </c>
      <c r="K17">
        <v>140.11</v>
      </c>
      <c r="L17">
        <v>49.06</v>
      </c>
      <c r="M17" s="3">
        <v>0.0002</v>
      </c>
    </row>
    <row r="18" spans="1:13" ht="12.75">
      <c r="A18" t="s">
        <v>801</v>
      </c>
      <c r="C18">
        <v>6476618</v>
      </c>
      <c r="D18" t="s">
        <v>32</v>
      </c>
      <c r="E18" t="s">
        <v>29</v>
      </c>
      <c r="F18">
        <v>0.35</v>
      </c>
      <c r="G18" t="s">
        <v>16</v>
      </c>
      <c r="H18" t="s">
        <v>802</v>
      </c>
      <c r="I18" s="3">
        <v>0.0021</v>
      </c>
      <c r="J18" s="4">
        <v>5672.61</v>
      </c>
      <c r="K18">
        <v>147.88</v>
      </c>
      <c r="L18">
        <v>8.39</v>
      </c>
      <c r="M18" s="3">
        <v>0</v>
      </c>
    </row>
    <row r="19" spans="1:13" ht="12.75">
      <c r="A19" t="s">
        <v>803</v>
      </c>
      <c r="C19">
        <v>6961031</v>
      </c>
      <c r="D19" t="s">
        <v>32</v>
      </c>
      <c r="E19" t="s">
        <v>29</v>
      </c>
      <c r="F19">
        <v>0.36</v>
      </c>
      <c r="G19" t="s">
        <v>16</v>
      </c>
      <c r="H19" t="s">
        <v>802</v>
      </c>
      <c r="I19" s="3">
        <v>0.0021</v>
      </c>
      <c r="J19" s="4">
        <v>10636.14</v>
      </c>
      <c r="K19">
        <v>147.88</v>
      </c>
      <c r="L19">
        <v>15.73</v>
      </c>
      <c r="M19" s="3">
        <v>0.0001</v>
      </c>
    </row>
    <row r="20" spans="1:13" ht="12.75">
      <c r="A20" t="s">
        <v>804</v>
      </c>
      <c r="C20">
        <v>6476576</v>
      </c>
      <c r="D20" t="s">
        <v>32</v>
      </c>
      <c r="E20" t="s">
        <v>29</v>
      </c>
      <c r="F20">
        <v>0.26</v>
      </c>
      <c r="G20" t="s">
        <v>16</v>
      </c>
      <c r="H20" t="s">
        <v>800</v>
      </c>
      <c r="I20" s="3">
        <v>0.0008</v>
      </c>
      <c r="J20" s="4">
        <v>10830.67</v>
      </c>
      <c r="K20">
        <v>147.89</v>
      </c>
      <c r="L20">
        <v>16.02</v>
      </c>
      <c r="M20" s="3">
        <v>0.0001</v>
      </c>
    </row>
    <row r="21" spans="1:13" ht="12.75">
      <c r="A21" t="s">
        <v>805</v>
      </c>
      <c r="C21">
        <v>6476964</v>
      </c>
      <c r="D21" t="s">
        <v>32</v>
      </c>
      <c r="E21" t="s">
        <v>29</v>
      </c>
      <c r="F21">
        <v>1.28</v>
      </c>
      <c r="G21" t="s">
        <v>16</v>
      </c>
      <c r="H21" t="s">
        <v>806</v>
      </c>
      <c r="I21" s="3">
        <v>0.0036</v>
      </c>
      <c r="J21" s="4">
        <v>142665.4</v>
      </c>
      <c r="K21">
        <v>142.66</v>
      </c>
      <c r="L21">
        <v>203.53</v>
      </c>
      <c r="M21" s="3">
        <v>0.0008</v>
      </c>
    </row>
    <row r="22" spans="1:13" ht="12.75">
      <c r="A22" t="s">
        <v>807</v>
      </c>
      <c r="C22">
        <v>6477103</v>
      </c>
      <c r="D22" t="s">
        <v>32</v>
      </c>
      <c r="E22" t="s">
        <v>29</v>
      </c>
      <c r="F22">
        <v>1.79</v>
      </c>
      <c r="G22" t="s">
        <v>16</v>
      </c>
      <c r="H22" t="s">
        <v>808</v>
      </c>
      <c r="I22" s="3">
        <v>0.0052</v>
      </c>
      <c r="J22" s="4">
        <v>190514.37</v>
      </c>
      <c r="K22">
        <v>146.12</v>
      </c>
      <c r="L22">
        <v>278.38</v>
      </c>
      <c r="M22" s="3">
        <v>0.0011</v>
      </c>
    </row>
    <row r="23" spans="1:13" ht="12.75">
      <c r="A23" t="s">
        <v>809</v>
      </c>
      <c r="C23">
        <v>6477186</v>
      </c>
      <c r="D23" t="s">
        <v>32</v>
      </c>
      <c r="E23" t="s">
        <v>29</v>
      </c>
      <c r="F23">
        <v>2.02</v>
      </c>
      <c r="G23" t="s">
        <v>16</v>
      </c>
      <c r="H23" t="s">
        <v>802</v>
      </c>
      <c r="I23" s="3">
        <v>0.0068</v>
      </c>
      <c r="J23" s="4">
        <v>173891.15</v>
      </c>
      <c r="K23">
        <v>142.15</v>
      </c>
      <c r="L23">
        <v>247.19</v>
      </c>
      <c r="M23" s="3">
        <v>0.001</v>
      </c>
    </row>
    <row r="24" spans="1:13" ht="12.75">
      <c r="A24" t="s">
        <v>810</v>
      </c>
      <c r="C24">
        <v>6477137</v>
      </c>
      <c r="D24" t="s">
        <v>32</v>
      </c>
      <c r="E24" t="s">
        <v>29</v>
      </c>
      <c r="F24">
        <v>2.18</v>
      </c>
      <c r="G24" t="s">
        <v>16</v>
      </c>
      <c r="H24" t="s">
        <v>811</v>
      </c>
      <c r="I24" s="3">
        <v>0.0068</v>
      </c>
      <c r="J24" s="4">
        <v>139074.9</v>
      </c>
      <c r="K24">
        <v>146.4</v>
      </c>
      <c r="L24">
        <v>203.61</v>
      </c>
      <c r="M24" s="3">
        <v>0.0008</v>
      </c>
    </row>
    <row r="25" spans="1:13" ht="12.75">
      <c r="A25" t="s">
        <v>812</v>
      </c>
      <c r="C25">
        <v>6477160</v>
      </c>
      <c r="D25" t="s">
        <v>32</v>
      </c>
      <c r="E25" t="s">
        <v>29</v>
      </c>
      <c r="F25">
        <v>2.26</v>
      </c>
      <c r="G25" t="s">
        <v>16</v>
      </c>
      <c r="H25" t="s">
        <v>802</v>
      </c>
      <c r="I25" s="3">
        <v>0.0066</v>
      </c>
      <c r="J25" s="4">
        <v>93466.38</v>
      </c>
      <c r="K25">
        <v>145.48</v>
      </c>
      <c r="L25">
        <v>135.97</v>
      </c>
      <c r="M25" s="3">
        <v>0.0005</v>
      </c>
    </row>
    <row r="26" spans="1:13" ht="12.75">
      <c r="A26" t="s">
        <v>813</v>
      </c>
      <c r="C26">
        <v>6624886</v>
      </c>
      <c r="D26" t="s">
        <v>32</v>
      </c>
      <c r="E26" t="s">
        <v>29</v>
      </c>
      <c r="F26">
        <v>1.9</v>
      </c>
      <c r="G26" t="s">
        <v>16</v>
      </c>
      <c r="H26" t="s">
        <v>814</v>
      </c>
      <c r="I26" s="3">
        <v>0.0057</v>
      </c>
      <c r="J26" s="4">
        <v>12796.86</v>
      </c>
      <c r="K26">
        <v>175.92</v>
      </c>
      <c r="L26">
        <v>22.51</v>
      </c>
      <c r="M26" s="3">
        <v>0.0001</v>
      </c>
    </row>
    <row r="27" spans="1:13" ht="12.75">
      <c r="A27" t="s">
        <v>815</v>
      </c>
      <c r="C27">
        <v>6477376</v>
      </c>
      <c r="D27" t="s">
        <v>32</v>
      </c>
      <c r="E27" t="s">
        <v>29</v>
      </c>
      <c r="F27">
        <v>2.57</v>
      </c>
      <c r="G27" t="s">
        <v>16</v>
      </c>
      <c r="H27" t="s">
        <v>800</v>
      </c>
      <c r="I27" s="3">
        <v>0.0097</v>
      </c>
      <c r="J27" s="4">
        <v>283846.02</v>
      </c>
      <c r="K27">
        <v>144.55</v>
      </c>
      <c r="L27">
        <v>410.3</v>
      </c>
      <c r="M27" s="3">
        <v>0.0016</v>
      </c>
    </row>
    <row r="28" spans="1:13" ht="12.75">
      <c r="A28" t="s">
        <v>816</v>
      </c>
      <c r="C28">
        <v>6477244</v>
      </c>
      <c r="D28" t="s">
        <v>32</v>
      </c>
      <c r="E28" t="s">
        <v>29</v>
      </c>
      <c r="F28">
        <v>2.25</v>
      </c>
      <c r="G28" t="s">
        <v>16</v>
      </c>
      <c r="H28" t="s">
        <v>817</v>
      </c>
      <c r="I28" s="3">
        <v>0.0078</v>
      </c>
      <c r="J28" s="4">
        <v>56185.88</v>
      </c>
      <c r="K28">
        <v>146.89</v>
      </c>
      <c r="L28">
        <v>82.53</v>
      </c>
      <c r="M28" s="3">
        <v>0.0003</v>
      </c>
    </row>
    <row r="29" spans="1:13" ht="12.75">
      <c r="A29" t="s">
        <v>818</v>
      </c>
      <c r="C29">
        <v>6477301</v>
      </c>
      <c r="D29" t="s">
        <v>32</v>
      </c>
      <c r="E29" t="s">
        <v>29</v>
      </c>
      <c r="F29">
        <v>2.44</v>
      </c>
      <c r="G29" t="s">
        <v>16</v>
      </c>
      <c r="H29" t="s">
        <v>819</v>
      </c>
      <c r="I29" s="3">
        <v>0.0085</v>
      </c>
      <c r="J29" s="4">
        <v>106975.57</v>
      </c>
      <c r="K29">
        <v>145.41</v>
      </c>
      <c r="L29">
        <v>155.55</v>
      </c>
      <c r="M29" s="3">
        <v>0.0006</v>
      </c>
    </row>
    <row r="30" spans="1:13" ht="12.75">
      <c r="A30" t="s">
        <v>820</v>
      </c>
      <c r="C30">
        <v>6477269</v>
      </c>
      <c r="D30" t="s">
        <v>32</v>
      </c>
      <c r="E30" t="s">
        <v>29</v>
      </c>
      <c r="F30">
        <v>2.29</v>
      </c>
      <c r="G30" t="s">
        <v>16</v>
      </c>
      <c r="H30" t="s">
        <v>821</v>
      </c>
      <c r="I30" s="3">
        <v>0.0076</v>
      </c>
      <c r="J30" s="4">
        <v>100500.78</v>
      </c>
      <c r="K30">
        <v>145.83</v>
      </c>
      <c r="L30">
        <v>146.56</v>
      </c>
      <c r="M30" s="3">
        <v>0.0006</v>
      </c>
    </row>
    <row r="31" spans="1:13" ht="12.75">
      <c r="A31" s="2" t="s">
        <v>387</v>
      </c>
      <c r="F31" s="2">
        <v>2.01</v>
      </c>
      <c r="I31" s="5">
        <v>0.0067</v>
      </c>
      <c r="J31" s="6">
        <v>1407378.05</v>
      </c>
      <c r="L31" s="6">
        <v>2039.53</v>
      </c>
      <c r="M31" s="5">
        <v>0.0081</v>
      </c>
    </row>
    <row r="32" ht="12.75">
      <c r="A32" t="s">
        <v>652</v>
      </c>
    </row>
    <row r="33" spans="1:13" ht="12.75">
      <c r="A33" t="s">
        <v>822</v>
      </c>
      <c r="C33">
        <v>6021620</v>
      </c>
      <c r="D33" t="s">
        <v>32</v>
      </c>
      <c r="E33" t="s">
        <v>29</v>
      </c>
      <c r="F33">
        <v>3.15</v>
      </c>
      <c r="G33" t="s">
        <v>16</v>
      </c>
      <c r="H33" t="s">
        <v>823</v>
      </c>
      <c r="I33" s="3">
        <v>0.0123</v>
      </c>
      <c r="J33" s="4">
        <v>301199.88</v>
      </c>
      <c r="K33">
        <v>140.5</v>
      </c>
      <c r="L33">
        <v>423.19</v>
      </c>
      <c r="M33" s="3">
        <v>0.0017</v>
      </c>
    </row>
    <row r="34" spans="1:13" ht="12.75">
      <c r="A34" t="s">
        <v>824</v>
      </c>
      <c r="C34">
        <v>6021778</v>
      </c>
      <c r="D34" t="s">
        <v>32</v>
      </c>
      <c r="E34" t="s">
        <v>29</v>
      </c>
      <c r="F34">
        <v>2.83</v>
      </c>
      <c r="G34" t="s">
        <v>16</v>
      </c>
      <c r="H34" t="s">
        <v>825</v>
      </c>
      <c r="I34" s="3">
        <v>0.0123</v>
      </c>
      <c r="J34" s="4">
        <v>294003.36</v>
      </c>
      <c r="K34">
        <v>142.02</v>
      </c>
      <c r="L34">
        <v>417.54</v>
      </c>
      <c r="M34" s="3">
        <v>0.0017</v>
      </c>
    </row>
    <row r="35" spans="1:13" ht="12.75">
      <c r="A35" t="s">
        <v>826</v>
      </c>
      <c r="C35">
        <v>6020978</v>
      </c>
      <c r="D35" t="s">
        <v>32</v>
      </c>
      <c r="E35" t="s">
        <v>29</v>
      </c>
      <c r="F35">
        <v>1.42</v>
      </c>
      <c r="G35" t="s">
        <v>16</v>
      </c>
      <c r="H35" t="s">
        <v>827</v>
      </c>
      <c r="I35" s="3">
        <v>0.0041</v>
      </c>
      <c r="J35" s="4">
        <v>124376.55</v>
      </c>
      <c r="K35">
        <v>143.06</v>
      </c>
      <c r="L35">
        <v>177.93</v>
      </c>
      <c r="M35" s="3">
        <v>0.0007</v>
      </c>
    </row>
    <row r="36" spans="1:13" ht="12.75">
      <c r="A36" t="s">
        <v>828</v>
      </c>
      <c r="C36">
        <v>6021190</v>
      </c>
      <c r="D36" t="s">
        <v>32</v>
      </c>
      <c r="E36" t="s">
        <v>29</v>
      </c>
      <c r="F36">
        <v>3.71</v>
      </c>
      <c r="G36" t="s">
        <v>16</v>
      </c>
      <c r="H36" t="s">
        <v>800</v>
      </c>
      <c r="I36" s="3">
        <v>0.0121</v>
      </c>
      <c r="J36" s="4">
        <v>310000</v>
      </c>
      <c r="K36">
        <v>158.01</v>
      </c>
      <c r="L36">
        <v>489.83</v>
      </c>
      <c r="M36" s="3">
        <v>0.0019</v>
      </c>
    </row>
    <row r="37" spans="1:13" ht="12.75">
      <c r="A37" t="s">
        <v>829</v>
      </c>
      <c r="C37">
        <v>6021075</v>
      </c>
      <c r="D37" t="s">
        <v>32</v>
      </c>
      <c r="E37" t="s">
        <v>29</v>
      </c>
      <c r="F37">
        <v>2.3</v>
      </c>
      <c r="G37" t="s">
        <v>16</v>
      </c>
      <c r="H37" t="s">
        <v>819</v>
      </c>
      <c r="I37" s="3">
        <v>0.0065</v>
      </c>
      <c r="J37" s="4">
        <v>141309.04</v>
      </c>
      <c r="K37">
        <v>144.69</v>
      </c>
      <c r="L37">
        <v>204.46</v>
      </c>
      <c r="M37" s="3">
        <v>0.0008</v>
      </c>
    </row>
    <row r="38" spans="1:13" ht="12.75">
      <c r="A38" t="s">
        <v>830</v>
      </c>
      <c r="C38">
        <v>6021133</v>
      </c>
      <c r="D38" t="s">
        <v>32</v>
      </c>
      <c r="E38" t="s">
        <v>29</v>
      </c>
      <c r="F38">
        <v>2.43</v>
      </c>
      <c r="G38" t="s">
        <v>16</v>
      </c>
      <c r="H38" t="s">
        <v>831</v>
      </c>
      <c r="I38" s="3">
        <v>0.0076</v>
      </c>
      <c r="J38" s="4">
        <v>138953.67</v>
      </c>
      <c r="K38">
        <v>144.22</v>
      </c>
      <c r="L38">
        <v>200.4</v>
      </c>
      <c r="M38" s="3">
        <v>0.0008</v>
      </c>
    </row>
    <row r="39" spans="1:13" ht="12.75">
      <c r="A39" t="s">
        <v>832</v>
      </c>
      <c r="C39">
        <v>6021406</v>
      </c>
      <c r="D39" t="s">
        <v>32</v>
      </c>
      <c r="E39" t="s">
        <v>29</v>
      </c>
      <c r="F39">
        <v>2.65</v>
      </c>
      <c r="G39" t="s">
        <v>16</v>
      </c>
      <c r="H39" t="s">
        <v>833</v>
      </c>
      <c r="I39" s="3">
        <v>0.0109</v>
      </c>
      <c r="J39" s="4">
        <v>127004.29</v>
      </c>
      <c r="K39">
        <v>142.69</v>
      </c>
      <c r="L39">
        <v>181.22</v>
      </c>
      <c r="M39" s="3">
        <v>0.0007</v>
      </c>
    </row>
    <row r="40" spans="1:13" ht="12.75">
      <c r="A40" t="s">
        <v>834</v>
      </c>
      <c r="C40">
        <v>6021224</v>
      </c>
      <c r="D40" t="s">
        <v>32</v>
      </c>
      <c r="E40" t="s">
        <v>29</v>
      </c>
      <c r="F40">
        <v>2.44</v>
      </c>
      <c r="G40" t="s">
        <v>16</v>
      </c>
      <c r="H40" t="s">
        <v>819</v>
      </c>
      <c r="I40" s="3">
        <v>0.0085</v>
      </c>
      <c r="J40" s="4">
        <v>28151.45</v>
      </c>
      <c r="K40">
        <v>145.4</v>
      </c>
      <c r="L40">
        <v>40.93</v>
      </c>
      <c r="M40" s="3">
        <v>0.0002</v>
      </c>
    </row>
    <row r="41" spans="1:13" ht="12.75">
      <c r="A41" t="s">
        <v>835</v>
      </c>
      <c r="C41">
        <v>6021232</v>
      </c>
      <c r="D41" t="s">
        <v>32</v>
      </c>
      <c r="E41" t="s">
        <v>29</v>
      </c>
      <c r="F41">
        <v>2.44</v>
      </c>
      <c r="G41" t="s">
        <v>16</v>
      </c>
      <c r="H41" t="s">
        <v>819</v>
      </c>
      <c r="I41" s="3">
        <v>0.0085</v>
      </c>
      <c r="J41" s="4">
        <v>116121.97</v>
      </c>
      <c r="K41">
        <v>145.41</v>
      </c>
      <c r="L41">
        <v>168.85</v>
      </c>
      <c r="M41" s="3">
        <v>0.0007</v>
      </c>
    </row>
    <row r="42" spans="1:13" ht="12.75">
      <c r="A42" t="s">
        <v>836</v>
      </c>
      <c r="C42">
        <v>6020739</v>
      </c>
      <c r="D42" t="s">
        <v>32</v>
      </c>
      <c r="E42" t="s">
        <v>29</v>
      </c>
      <c r="F42">
        <v>0.21</v>
      </c>
      <c r="G42" t="s">
        <v>16</v>
      </c>
      <c r="H42" t="s">
        <v>825</v>
      </c>
      <c r="I42" s="3">
        <v>0.0003</v>
      </c>
      <c r="J42" s="4">
        <v>2335.12</v>
      </c>
      <c r="K42">
        <v>146.95</v>
      </c>
      <c r="L42">
        <v>3.43</v>
      </c>
      <c r="M42" s="3">
        <v>0</v>
      </c>
    </row>
    <row r="43" spans="1:13" ht="12.75">
      <c r="A43" t="s">
        <v>837</v>
      </c>
      <c r="C43">
        <v>6020762</v>
      </c>
      <c r="D43" t="s">
        <v>32</v>
      </c>
      <c r="E43" t="s">
        <v>29</v>
      </c>
      <c r="F43">
        <v>0.35</v>
      </c>
      <c r="G43" t="s">
        <v>16</v>
      </c>
      <c r="H43" t="s">
        <v>802</v>
      </c>
      <c r="I43" s="3">
        <v>0.0021</v>
      </c>
      <c r="J43" s="4">
        <v>10636.14</v>
      </c>
      <c r="K43">
        <v>147.88</v>
      </c>
      <c r="L43">
        <v>15.73</v>
      </c>
      <c r="M43" s="3">
        <v>0.0001</v>
      </c>
    </row>
    <row r="44" spans="1:13" ht="12.75">
      <c r="A44" t="s">
        <v>838</v>
      </c>
      <c r="C44">
        <v>6020705</v>
      </c>
      <c r="D44" t="s">
        <v>32</v>
      </c>
      <c r="E44" t="s">
        <v>29</v>
      </c>
      <c r="F44">
        <v>0.17</v>
      </c>
      <c r="G44" t="s">
        <v>16</v>
      </c>
      <c r="H44" t="s">
        <v>839</v>
      </c>
      <c r="I44" s="3">
        <v>0.0008</v>
      </c>
      <c r="J44" s="4">
        <v>7803.54</v>
      </c>
      <c r="K44">
        <v>146.31</v>
      </c>
      <c r="L44">
        <v>11.42</v>
      </c>
      <c r="M44" s="3">
        <v>0</v>
      </c>
    </row>
    <row r="45" spans="1:13" ht="12.75">
      <c r="A45" t="s">
        <v>840</v>
      </c>
      <c r="C45">
        <v>6020846</v>
      </c>
      <c r="D45" t="s">
        <v>32</v>
      </c>
      <c r="E45" t="s">
        <v>29</v>
      </c>
      <c r="F45">
        <v>0.96</v>
      </c>
      <c r="G45" t="s">
        <v>16</v>
      </c>
      <c r="H45" t="s">
        <v>800</v>
      </c>
      <c r="I45" s="3">
        <v>0.0022</v>
      </c>
      <c r="J45" s="4">
        <v>37699.09</v>
      </c>
      <c r="K45">
        <v>141.64</v>
      </c>
      <c r="L45">
        <v>53.4</v>
      </c>
      <c r="M45" s="3">
        <v>0.0002</v>
      </c>
    </row>
    <row r="46" spans="1:13" ht="12.75">
      <c r="A46" s="2" t="s">
        <v>656</v>
      </c>
      <c r="F46" s="2">
        <v>2.76</v>
      </c>
      <c r="I46" s="5">
        <v>0.01</v>
      </c>
      <c r="J46" s="6">
        <v>1639594.1</v>
      </c>
      <c r="L46" s="6">
        <v>2388.33</v>
      </c>
      <c r="M46" s="5">
        <v>0.0094</v>
      </c>
    </row>
    <row r="47" ht="12.75">
      <c r="A47" t="s">
        <v>657</v>
      </c>
    </row>
    <row r="48" spans="1:13" ht="12.75">
      <c r="A48" t="s">
        <v>841</v>
      </c>
      <c r="C48">
        <v>7290299</v>
      </c>
      <c r="D48" t="s">
        <v>28</v>
      </c>
      <c r="E48" t="s">
        <v>29</v>
      </c>
      <c r="F48">
        <v>3.23</v>
      </c>
      <c r="G48" t="s">
        <v>16</v>
      </c>
      <c r="H48" t="s">
        <v>802</v>
      </c>
      <c r="I48" s="3">
        <v>0.0174</v>
      </c>
      <c r="J48" s="4">
        <v>303944.17</v>
      </c>
      <c r="K48">
        <v>136.77</v>
      </c>
      <c r="L48">
        <v>415.7</v>
      </c>
      <c r="M48" s="3">
        <v>0.0016</v>
      </c>
    </row>
    <row r="49" spans="1:13" ht="12.75">
      <c r="A49" t="s">
        <v>842</v>
      </c>
      <c r="C49">
        <v>7290232</v>
      </c>
      <c r="D49" t="s">
        <v>28</v>
      </c>
      <c r="E49" t="s">
        <v>29</v>
      </c>
      <c r="F49">
        <v>2.2</v>
      </c>
      <c r="G49" t="s">
        <v>16</v>
      </c>
      <c r="H49" t="s">
        <v>811</v>
      </c>
      <c r="I49" s="3">
        <v>0.011</v>
      </c>
      <c r="J49" s="4">
        <v>69537.45</v>
      </c>
      <c r="K49">
        <v>145.04</v>
      </c>
      <c r="L49">
        <v>100.86</v>
      </c>
      <c r="M49" s="3">
        <v>0.0004</v>
      </c>
    </row>
    <row r="50" spans="1:13" ht="12.75">
      <c r="A50" t="s">
        <v>843</v>
      </c>
      <c r="C50">
        <v>7290323</v>
      </c>
      <c r="D50" t="s">
        <v>28</v>
      </c>
      <c r="E50" t="s">
        <v>29</v>
      </c>
      <c r="F50">
        <v>3.36</v>
      </c>
      <c r="G50" t="s">
        <v>16</v>
      </c>
      <c r="H50" t="s">
        <v>844</v>
      </c>
      <c r="I50" s="3">
        <v>0.0189</v>
      </c>
      <c r="J50" s="4">
        <v>302001.94</v>
      </c>
      <c r="K50">
        <v>137.76</v>
      </c>
      <c r="L50">
        <v>416.04</v>
      </c>
      <c r="M50" s="3">
        <v>0.0016</v>
      </c>
    </row>
    <row r="51" spans="1:13" ht="12.75">
      <c r="A51" t="s">
        <v>845</v>
      </c>
      <c r="C51">
        <v>7290307</v>
      </c>
      <c r="D51" t="s">
        <v>28</v>
      </c>
      <c r="E51" t="s">
        <v>29</v>
      </c>
      <c r="F51">
        <v>3.29</v>
      </c>
      <c r="G51" t="s">
        <v>16</v>
      </c>
      <c r="H51" t="s">
        <v>802</v>
      </c>
      <c r="I51" s="3">
        <v>0.0194</v>
      </c>
      <c r="J51" s="4">
        <v>302955.71</v>
      </c>
      <c r="K51">
        <v>136.57</v>
      </c>
      <c r="L51">
        <v>413.75</v>
      </c>
      <c r="M51" s="3">
        <v>0.0016</v>
      </c>
    </row>
    <row r="52" spans="1:13" ht="12.75">
      <c r="A52" s="2" t="s">
        <v>660</v>
      </c>
      <c r="F52" s="2">
        <v>3.21</v>
      </c>
      <c r="I52" s="5">
        <v>0.018</v>
      </c>
      <c r="J52" s="6">
        <v>978439.27</v>
      </c>
      <c r="L52" s="6">
        <v>1346.35</v>
      </c>
      <c r="M52" s="5">
        <v>0.0053</v>
      </c>
    </row>
    <row r="53" ht="12.75">
      <c r="A53" t="s">
        <v>846</v>
      </c>
    </row>
    <row r="54" spans="1:13" ht="12.75">
      <c r="A54" t="s">
        <v>847</v>
      </c>
      <c r="C54">
        <v>6070767</v>
      </c>
      <c r="D54" t="s">
        <v>28</v>
      </c>
      <c r="E54" t="s">
        <v>29</v>
      </c>
      <c r="F54">
        <v>0.01</v>
      </c>
      <c r="G54" t="s">
        <v>16</v>
      </c>
      <c r="H54" t="s">
        <v>793</v>
      </c>
      <c r="I54" s="3">
        <v>0.0058</v>
      </c>
      <c r="J54" s="4">
        <v>4209.47</v>
      </c>
      <c r="K54">
        <v>146.63</v>
      </c>
      <c r="L54">
        <v>6.17</v>
      </c>
      <c r="M54" s="3">
        <v>0</v>
      </c>
    </row>
    <row r="55" spans="1:13" ht="12.75">
      <c r="A55" t="s">
        <v>848</v>
      </c>
      <c r="C55">
        <v>6070825</v>
      </c>
      <c r="D55" t="s">
        <v>28</v>
      </c>
      <c r="E55" t="s">
        <v>29</v>
      </c>
      <c r="F55">
        <v>0.25</v>
      </c>
      <c r="G55" t="s">
        <v>16</v>
      </c>
      <c r="H55" t="s">
        <v>819</v>
      </c>
      <c r="I55" s="3">
        <v>0.0024</v>
      </c>
      <c r="J55" s="4">
        <v>5674.56</v>
      </c>
      <c r="K55">
        <v>146.98</v>
      </c>
      <c r="L55">
        <v>8.34</v>
      </c>
      <c r="M55" s="3">
        <v>0</v>
      </c>
    </row>
    <row r="56" spans="1:13" ht="12.75">
      <c r="A56" t="s">
        <v>849</v>
      </c>
      <c r="C56">
        <v>6070866</v>
      </c>
      <c r="D56" t="s">
        <v>28</v>
      </c>
      <c r="E56" t="s">
        <v>29</v>
      </c>
      <c r="F56">
        <v>0.89</v>
      </c>
      <c r="G56" t="s">
        <v>16</v>
      </c>
      <c r="H56" t="s">
        <v>850</v>
      </c>
      <c r="I56" s="3">
        <v>0.0078</v>
      </c>
      <c r="J56" s="4">
        <v>45622.38</v>
      </c>
      <c r="K56">
        <v>141.86</v>
      </c>
      <c r="L56">
        <v>64.72</v>
      </c>
      <c r="M56" s="3">
        <v>0.0003</v>
      </c>
    </row>
    <row r="57" spans="1:13" ht="12.75">
      <c r="A57" t="s">
        <v>851</v>
      </c>
      <c r="C57">
        <v>6070890</v>
      </c>
      <c r="D57" t="s">
        <v>28</v>
      </c>
      <c r="E57" t="s">
        <v>29</v>
      </c>
      <c r="F57">
        <v>1.61</v>
      </c>
      <c r="G57" t="s">
        <v>16</v>
      </c>
      <c r="H57" t="s">
        <v>852</v>
      </c>
      <c r="I57" s="3">
        <v>0.0049</v>
      </c>
      <c r="J57" s="4">
        <v>137331.1</v>
      </c>
      <c r="K57">
        <v>144</v>
      </c>
      <c r="L57">
        <v>197.76</v>
      </c>
      <c r="M57" s="3">
        <v>0.0008</v>
      </c>
    </row>
    <row r="58" spans="1:13" ht="12.75">
      <c r="A58" t="s">
        <v>853</v>
      </c>
      <c r="C58">
        <v>6070924</v>
      </c>
      <c r="D58" t="s">
        <v>28</v>
      </c>
      <c r="E58" t="s">
        <v>29</v>
      </c>
      <c r="F58">
        <v>1.88</v>
      </c>
      <c r="G58" t="s">
        <v>16</v>
      </c>
      <c r="H58" t="s">
        <v>854</v>
      </c>
      <c r="I58" s="3">
        <v>0.0146</v>
      </c>
      <c r="J58" s="4">
        <v>142528.88</v>
      </c>
      <c r="K58">
        <v>141.17</v>
      </c>
      <c r="L58">
        <v>201.21</v>
      </c>
      <c r="M58" s="3">
        <v>0.0008</v>
      </c>
    </row>
    <row r="59" spans="1:13" ht="12.75">
      <c r="A59" s="2" t="s">
        <v>855</v>
      </c>
      <c r="F59" s="2">
        <v>1.58</v>
      </c>
      <c r="I59" s="5">
        <v>0.0093</v>
      </c>
      <c r="J59" s="6">
        <v>335366.39</v>
      </c>
      <c r="L59" s="2">
        <v>478.2</v>
      </c>
      <c r="M59" s="5">
        <v>0.0019</v>
      </c>
    </row>
    <row r="60" ht="12.75">
      <c r="A60" t="s">
        <v>392</v>
      </c>
    </row>
    <row r="61" spans="1:13" ht="12.75">
      <c r="A61" t="s">
        <v>856</v>
      </c>
      <c r="C61">
        <v>7252216</v>
      </c>
      <c r="D61" t="s">
        <v>32</v>
      </c>
      <c r="E61" t="s">
        <v>29</v>
      </c>
      <c r="F61">
        <v>0.37</v>
      </c>
      <c r="G61" t="s">
        <v>16</v>
      </c>
      <c r="H61" t="s">
        <v>844</v>
      </c>
      <c r="I61" s="3">
        <v>0.0019</v>
      </c>
      <c r="J61" s="4">
        <v>10312.77</v>
      </c>
      <c r="K61">
        <v>147.92</v>
      </c>
      <c r="L61">
        <v>15.25</v>
      </c>
      <c r="M61" s="3">
        <v>0.0001</v>
      </c>
    </row>
    <row r="62" spans="1:13" ht="12.75">
      <c r="A62" t="s">
        <v>857</v>
      </c>
      <c r="C62">
        <v>6681597</v>
      </c>
      <c r="D62" t="s">
        <v>32</v>
      </c>
      <c r="E62" t="s">
        <v>29</v>
      </c>
      <c r="F62">
        <v>0.01</v>
      </c>
      <c r="G62" t="s">
        <v>16</v>
      </c>
      <c r="H62" t="s">
        <v>793</v>
      </c>
      <c r="I62" s="3">
        <v>0.0058</v>
      </c>
      <c r="J62">
        <v>568.85</v>
      </c>
      <c r="K62">
        <v>146.63</v>
      </c>
      <c r="L62">
        <v>0.83</v>
      </c>
      <c r="M62" s="3">
        <v>0</v>
      </c>
    </row>
    <row r="63" spans="1:13" ht="12.75">
      <c r="A63" t="s">
        <v>858</v>
      </c>
      <c r="C63">
        <v>6681613</v>
      </c>
      <c r="D63" t="s">
        <v>32</v>
      </c>
      <c r="E63" t="s">
        <v>29</v>
      </c>
      <c r="F63">
        <v>0.04</v>
      </c>
      <c r="G63" t="s">
        <v>16</v>
      </c>
      <c r="H63" t="s">
        <v>793</v>
      </c>
      <c r="I63" s="3">
        <v>0.0012</v>
      </c>
      <c r="J63">
        <v>682.62</v>
      </c>
      <c r="K63">
        <v>146.63</v>
      </c>
      <c r="L63">
        <v>1</v>
      </c>
      <c r="M63" s="3">
        <v>0</v>
      </c>
    </row>
    <row r="64" spans="1:13" ht="12.75">
      <c r="A64" t="s">
        <v>859</v>
      </c>
      <c r="C64">
        <v>6681712</v>
      </c>
      <c r="D64" t="s">
        <v>32</v>
      </c>
      <c r="E64" t="s">
        <v>29</v>
      </c>
      <c r="F64">
        <v>0.13</v>
      </c>
      <c r="G64" t="s">
        <v>16</v>
      </c>
      <c r="H64" t="s">
        <v>814</v>
      </c>
      <c r="I64" s="3">
        <v>0.0013</v>
      </c>
      <c r="J64" s="4">
        <v>3944.91</v>
      </c>
      <c r="K64">
        <v>146.4</v>
      </c>
      <c r="L64">
        <v>5.78</v>
      </c>
      <c r="M64" s="3">
        <v>0</v>
      </c>
    </row>
    <row r="65" spans="1:13" ht="12.75">
      <c r="A65" t="s">
        <v>860</v>
      </c>
      <c r="C65">
        <v>6681647</v>
      </c>
      <c r="D65" t="s">
        <v>32</v>
      </c>
      <c r="E65" t="s">
        <v>29</v>
      </c>
      <c r="F65">
        <v>0.08</v>
      </c>
      <c r="G65" t="s">
        <v>16</v>
      </c>
      <c r="H65" t="s">
        <v>861</v>
      </c>
      <c r="I65" s="3">
        <v>0.0009</v>
      </c>
      <c r="J65" s="4">
        <v>1826.2</v>
      </c>
      <c r="K65">
        <v>146.74</v>
      </c>
      <c r="L65">
        <v>2.68</v>
      </c>
      <c r="M65" s="3">
        <v>0</v>
      </c>
    </row>
    <row r="66" spans="1:13" ht="12.75">
      <c r="A66" t="s">
        <v>862</v>
      </c>
      <c r="C66">
        <v>6681761</v>
      </c>
      <c r="D66" t="s">
        <v>32</v>
      </c>
      <c r="E66" t="s">
        <v>29</v>
      </c>
      <c r="F66">
        <v>0.19</v>
      </c>
      <c r="G66" t="s">
        <v>16</v>
      </c>
      <c r="H66" t="s">
        <v>817</v>
      </c>
      <c r="I66" s="3">
        <v>0.0004</v>
      </c>
      <c r="J66" s="4">
        <v>3289.62</v>
      </c>
      <c r="K66">
        <v>147</v>
      </c>
      <c r="L66">
        <v>4.84</v>
      </c>
      <c r="M66" s="3">
        <v>0</v>
      </c>
    </row>
    <row r="67" spans="1:13" ht="12.75">
      <c r="A67" t="s">
        <v>863</v>
      </c>
      <c r="C67">
        <v>6681811</v>
      </c>
      <c r="D67" t="s">
        <v>32</v>
      </c>
      <c r="E67" t="s">
        <v>29</v>
      </c>
      <c r="F67">
        <v>0.32</v>
      </c>
      <c r="G67" t="s">
        <v>16</v>
      </c>
      <c r="H67" t="s">
        <v>802</v>
      </c>
      <c r="I67" s="3">
        <v>0.0011</v>
      </c>
      <c r="J67" s="4">
        <v>1427.47</v>
      </c>
      <c r="K67">
        <v>146.59</v>
      </c>
      <c r="L67">
        <v>2.09</v>
      </c>
      <c r="M67" s="3">
        <v>0</v>
      </c>
    </row>
    <row r="68" spans="1:13" ht="12.75">
      <c r="A68" t="s">
        <v>864</v>
      </c>
      <c r="C68">
        <v>6682645</v>
      </c>
      <c r="D68" t="s">
        <v>32</v>
      </c>
      <c r="E68" t="s">
        <v>29</v>
      </c>
      <c r="F68">
        <v>1.39</v>
      </c>
      <c r="G68" t="s">
        <v>16</v>
      </c>
      <c r="H68" t="s">
        <v>865</v>
      </c>
      <c r="I68" s="3">
        <v>0.0037</v>
      </c>
      <c r="J68" s="4">
        <v>55935.92</v>
      </c>
      <c r="K68">
        <v>143.74</v>
      </c>
      <c r="L68">
        <v>80.4</v>
      </c>
      <c r="M68" s="3">
        <v>0.0003</v>
      </c>
    </row>
    <row r="69" spans="1:13" ht="12.75">
      <c r="A69" t="s">
        <v>866</v>
      </c>
      <c r="C69">
        <v>6682496</v>
      </c>
      <c r="D69" t="s">
        <v>32</v>
      </c>
      <c r="E69" t="s">
        <v>29</v>
      </c>
      <c r="F69">
        <v>1.39</v>
      </c>
      <c r="G69" t="s">
        <v>16</v>
      </c>
      <c r="H69" t="s">
        <v>806</v>
      </c>
      <c r="I69" s="3">
        <v>0.0042</v>
      </c>
      <c r="J69" s="4">
        <v>50236.27</v>
      </c>
      <c r="K69">
        <v>147.71</v>
      </c>
      <c r="L69">
        <v>74.2</v>
      </c>
      <c r="M69" s="3">
        <v>0.0003</v>
      </c>
    </row>
    <row r="70" spans="1:13" ht="12.75">
      <c r="A70" t="s">
        <v>867</v>
      </c>
      <c r="C70">
        <v>6682710</v>
      </c>
      <c r="D70" t="s">
        <v>32</v>
      </c>
      <c r="E70" t="s">
        <v>29</v>
      </c>
      <c r="F70">
        <v>1.67</v>
      </c>
      <c r="G70" t="s">
        <v>16</v>
      </c>
      <c r="H70" t="s">
        <v>868</v>
      </c>
      <c r="I70" s="3">
        <v>0.0051</v>
      </c>
      <c r="J70" s="4">
        <v>106912.79</v>
      </c>
      <c r="K70">
        <v>144.69</v>
      </c>
      <c r="L70">
        <v>154.69</v>
      </c>
      <c r="M70" s="3">
        <v>0.0006</v>
      </c>
    </row>
    <row r="71" spans="1:13" ht="12.75">
      <c r="A71" t="s">
        <v>869</v>
      </c>
      <c r="C71">
        <v>6682421</v>
      </c>
      <c r="D71" t="s">
        <v>32</v>
      </c>
      <c r="E71" t="s">
        <v>29</v>
      </c>
      <c r="F71">
        <v>1.33</v>
      </c>
      <c r="G71" t="s">
        <v>16</v>
      </c>
      <c r="H71" t="s">
        <v>870</v>
      </c>
      <c r="I71" s="3">
        <v>0.003</v>
      </c>
      <c r="J71" s="4">
        <v>245713.14</v>
      </c>
      <c r="K71">
        <v>147.33</v>
      </c>
      <c r="L71">
        <v>362.01</v>
      </c>
      <c r="M71" s="3">
        <v>0.0014</v>
      </c>
    </row>
    <row r="72" spans="1:13" ht="12.75">
      <c r="A72" t="s">
        <v>871</v>
      </c>
      <c r="C72">
        <v>6682793</v>
      </c>
      <c r="D72" t="s">
        <v>32</v>
      </c>
      <c r="E72" t="s">
        <v>29</v>
      </c>
      <c r="F72">
        <v>1.98</v>
      </c>
      <c r="G72" t="s">
        <v>16</v>
      </c>
      <c r="H72" t="s">
        <v>802</v>
      </c>
      <c r="I72" s="3">
        <v>0.0059</v>
      </c>
      <c r="J72" s="4">
        <v>134531.45</v>
      </c>
      <c r="K72">
        <v>142.51</v>
      </c>
      <c r="L72">
        <v>191.72</v>
      </c>
      <c r="M72" s="3">
        <v>0.0008</v>
      </c>
    </row>
    <row r="73" spans="1:13" ht="12.75">
      <c r="A73" t="s">
        <v>872</v>
      </c>
      <c r="C73">
        <v>6682850</v>
      </c>
      <c r="D73" t="s">
        <v>32</v>
      </c>
      <c r="E73" t="s">
        <v>29</v>
      </c>
      <c r="F73">
        <v>2.12</v>
      </c>
      <c r="G73" t="s">
        <v>16</v>
      </c>
      <c r="H73" t="s">
        <v>873</v>
      </c>
      <c r="I73" s="3">
        <v>0.0084</v>
      </c>
      <c r="J73" s="4">
        <v>187554.29</v>
      </c>
      <c r="K73">
        <v>147.95</v>
      </c>
      <c r="L73">
        <v>277.49</v>
      </c>
      <c r="M73" s="3">
        <v>0.0011</v>
      </c>
    </row>
    <row r="74" spans="1:13" ht="12.75">
      <c r="A74" t="s">
        <v>874</v>
      </c>
      <c r="C74">
        <v>6682835</v>
      </c>
      <c r="D74" t="s">
        <v>32</v>
      </c>
      <c r="E74" t="s">
        <v>29</v>
      </c>
      <c r="F74">
        <v>2.07</v>
      </c>
      <c r="G74" t="s">
        <v>16</v>
      </c>
      <c r="H74" t="s">
        <v>811</v>
      </c>
      <c r="I74" s="3">
        <v>0.0071</v>
      </c>
      <c r="J74" s="4">
        <v>217395.43</v>
      </c>
      <c r="K74">
        <v>147.81</v>
      </c>
      <c r="L74">
        <v>321.33</v>
      </c>
      <c r="M74" s="3">
        <v>0.0013</v>
      </c>
    </row>
    <row r="75" spans="1:13" ht="12.75">
      <c r="A75" t="s">
        <v>875</v>
      </c>
      <c r="C75">
        <v>6683122</v>
      </c>
      <c r="D75" t="s">
        <v>32</v>
      </c>
      <c r="E75" t="s">
        <v>29</v>
      </c>
      <c r="F75">
        <v>2.65</v>
      </c>
      <c r="G75" t="s">
        <v>16</v>
      </c>
      <c r="H75" t="s">
        <v>833</v>
      </c>
      <c r="I75" s="3">
        <v>0.0109</v>
      </c>
      <c r="J75" s="4">
        <v>142244.81</v>
      </c>
      <c r="K75">
        <v>142.69</v>
      </c>
      <c r="L75">
        <v>202.97</v>
      </c>
      <c r="M75" s="3">
        <v>0.0008</v>
      </c>
    </row>
    <row r="76" spans="1:13" ht="12.75">
      <c r="A76" t="s">
        <v>876</v>
      </c>
      <c r="C76">
        <v>6683205</v>
      </c>
      <c r="D76" t="s">
        <v>32</v>
      </c>
      <c r="E76" t="s">
        <v>29</v>
      </c>
      <c r="F76">
        <v>3.21</v>
      </c>
      <c r="G76" t="s">
        <v>16</v>
      </c>
      <c r="H76" t="s">
        <v>811</v>
      </c>
      <c r="I76" s="3">
        <v>0.0121</v>
      </c>
      <c r="J76" s="4">
        <v>148785.48</v>
      </c>
      <c r="K76">
        <v>139.61</v>
      </c>
      <c r="L76">
        <v>207.72</v>
      </c>
      <c r="M76" s="3">
        <v>0.0008</v>
      </c>
    </row>
    <row r="77" spans="1:13" ht="12.75">
      <c r="A77" t="s">
        <v>877</v>
      </c>
      <c r="C77">
        <v>6683197</v>
      </c>
      <c r="D77" t="s">
        <v>32</v>
      </c>
      <c r="E77" t="s">
        <v>29</v>
      </c>
      <c r="F77">
        <v>3.2</v>
      </c>
      <c r="G77" t="s">
        <v>16</v>
      </c>
      <c r="H77" t="s">
        <v>798</v>
      </c>
      <c r="I77" s="3">
        <v>0.0121</v>
      </c>
      <c r="J77" s="4">
        <v>135867.37</v>
      </c>
      <c r="K77">
        <v>140.06</v>
      </c>
      <c r="L77">
        <v>190.3</v>
      </c>
      <c r="M77" s="3">
        <v>0.0008</v>
      </c>
    </row>
    <row r="78" spans="1:13" ht="12.75">
      <c r="A78" t="s">
        <v>878</v>
      </c>
      <c r="C78">
        <v>6851083</v>
      </c>
      <c r="D78" t="s">
        <v>32</v>
      </c>
      <c r="E78" t="s">
        <v>29</v>
      </c>
      <c r="F78">
        <v>0.16</v>
      </c>
      <c r="G78" t="s">
        <v>16</v>
      </c>
      <c r="H78" t="s">
        <v>793</v>
      </c>
      <c r="I78" s="3">
        <v>0.002</v>
      </c>
      <c r="J78" s="4">
        <v>10921.86</v>
      </c>
      <c r="K78">
        <v>144.97</v>
      </c>
      <c r="L78">
        <v>15.83</v>
      </c>
      <c r="M78" s="3">
        <v>0.0001</v>
      </c>
    </row>
    <row r="79" spans="1:13" ht="12.75">
      <c r="A79" t="s">
        <v>879</v>
      </c>
      <c r="C79">
        <v>6851182</v>
      </c>
      <c r="D79" t="s">
        <v>32</v>
      </c>
      <c r="E79" t="s">
        <v>29</v>
      </c>
      <c r="F79">
        <v>0.35</v>
      </c>
      <c r="G79" t="s">
        <v>16</v>
      </c>
      <c r="H79" t="s">
        <v>819</v>
      </c>
      <c r="I79" s="3">
        <v>0.0021</v>
      </c>
      <c r="J79" s="4">
        <v>15857.51</v>
      </c>
      <c r="K79">
        <v>147.81</v>
      </c>
      <c r="L79">
        <v>23.44</v>
      </c>
      <c r="M79" s="3">
        <v>0.0001</v>
      </c>
    </row>
    <row r="80" spans="1:13" ht="12.75">
      <c r="A80" t="s">
        <v>879</v>
      </c>
      <c r="C80">
        <v>6851174</v>
      </c>
      <c r="D80" t="s">
        <v>32</v>
      </c>
      <c r="E80" t="s">
        <v>29</v>
      </c>
      <c r="F80">
        <v>0.33</v>
      </c>
      <c r="G80" t="s">
        <v>16</v>
      </c>
      <c r="H80" t="s">
        <v>819</v>
      </c>
      <c r="I80" s="3">
        <v>0.0002</v>
      </c>
      <c r="J80" s="4">
        <v>21143.36</v>
      </c>
      <c r="K80">
        <v>147.91</v>
      </c>
      <c r="L80">
        <v>31.27</v>
      </c>
      <c r="M80" s="3">
        <v>0.0001</v>
      </c>
    </row>
    <row r="81" spans="1:13" ht="12.75">
      <c r="A81" t="s">
        <v>880</v>
      </c>
      <c r="C81">
        <v>6851109</v>
      </c>
      <c r="D81" t="s">
        <v>32</v>
      </c>
      <c r="E81" t="s">
        <v>29</v>
      </c>
      <c r="F81">
        <v>0.22</v>
      </c>
      <c r="G81" t="s">
        <v>16</v>
      </c>
      <c r="H81" t="s">
        <v>881</v>
      </c>
      <c r="I81" s="3">
        <v>0.0023</v>
      </c>
      <c r="J81" s="4">
        <v>6090.29</v>
      </c>
      <c r="K81">
        <v>146.91</v>
      </c>
      <c r="L81">
        <v>8.95</v>
      </c>
      <c r="M81" s="3">
        <v>0</v>
      </c>
    </row>
    <row r="82" spans="1:13" ht="12.75">
      <c r="A82" t="s">
        <v>882</v>
      </c>
      <c r="C82">
        <v>6851158</v>
      </c>
      <c r="D82" t="s">
        <v>32</v>
      </c>
      <c r="E82" t="s">
        <v>29</v>
      </c>
      <c r="F82">
        <v>0.26</v>
      </c>
      <c r="G82" t="s">
        <v>16</v>
      </c>
      <c r="H82" t="s">
        <v>873</v>
      </c>
      <c r="I82" s="3">
        <v>0.0009</v>
      </c>
      <c r="J82" s="4">
        <v>10798.13</v>
      </c>
      <c r="K82">
        <v>147.85</v>
      </c>
      <c r="L82">
        <v>15.97</v>
      </c>
      <c r="M82" s="3">
        <v>0.0001</v>
      </c>
    </row>
    <row r="83" spans="1:13" ht="12.75">
      <c r="A83" t="s">
        <v>883</v>
      </c>
      <c r="C83">
        <v>6851505</v>
      </c>
      <c r="D83" t="s">
        <v>32</v>
      </c>
      <c r="E83" t="s">
        <v>29</v>
      </c>
      <c r="F83">
        <v>1.54</v>
      </c>
      <c r="G83" t="s">
        <v>16</v>
      </c>
      <c r="H83" t="s">
        <v>852</v>
      </c>
      <c r="I83" s="3">
        <v>0.0046</v>
      </c>
      <c r="J83" s="4">
        <v>39723.87</v>
      </c>
      <c r="K83">
        <v>143.31</v>
      </c>
      <c r="L83">
        <v>56.93</v>
      </c>
      <c r="M83" s="3">
        <v>0.0002</v>
      </c>
    </row>
    <row r="84" spans="1:13" ht="12.75">
      <c r="A84" t="s">
        <v>884</v>
      </c>
      <c r="C84">
        <v>6851653</v>
      </c>
      <c r="D84" t="s">
        <v>32</v>
      </c>
      <c r="E84" t="s">
        <v>29</v>
      </c>
      <c r="F84">
        <v>2.21</v>
      </c>
      <c r="G84" t="s">
        <v>16</v>
      </c>
      <c r="H84" t="s">
        <v>885</v>
      </c>
      <c r="I84" s="3">
        <v>0.0079</v>
      </c>
      <c r="J84" s="4">
        <v>191069.63</v>
      </c>
      <c r="K84">
        <v>148.32</v>
      </c>
      <c r="L84">
        <v>283.39</v>
      </c>
      <c r="M84" s="3">
        <v>0.0011</v>
      </c>
    </row>
    <row r="85" spans="1:13" ht="12.75">
      <c r="A85" s="2" t="s">
        <v>394</v>
      </c>
      <c r="F85" s="2">
        <v>2.03</v>
      </c>
      <c r="I85" s="5">
        <v>0.0071</v>
      </c>
      <c r="J85" s="6">
        <v>1742834.04</v>
      </c>
      <c r="L85" s="6">
        <v>2531.09</v>
      </c>
      <c r="M85" s="5">
        <v>0.01</v>
      </c>
    </row>
    <row r="86" ht="12.75">
      <c r="A86" t="s">
        <v>147</v>
      </c>
    </row>
    <row r="87" spans="1:13" ht="12.75">
      <c r="A87" t="s">
        <v>886</v>
      </c>
      <c r="C87">
        <v>6740229</v>
      </c>
      <c r="D87" t="s">
        <v>34</v>
      </c>
      <c r="E87" t="s">
        <v>29</v>
      </c>
      <c r="F87">
        <v>0.05</v>
      </c>
      <c r="G87" t="s">
        <v>16</v>
      </c>
      <c r="H87" t="s">
        <v>887</v>
      </c>
      <c r="I87" s="3">
        <v>0.0013</v>
      </c>
      <c r="J87" s="4">
        <v>2268.03</v>
      </c>
      <c r="K87">
        <v>146.61</v>
      </c>
      <c r="L87">
        <v>3.33</v>
      </c>
      <c r="M87" s="3">
        <v>0</v>
      </c>
    </row>
    <row r="88" spans="1:13" ht="12.75">
      <c r="A88" t="s">
        <v>888</v>
      </c>
      <c r="C88">
        <v>6740237</v>
      </c>
      <c r="D88" t="s">
        <v>34</v>
      </c>
      <c r="E88" t="s">
        <v>29</v>
      </c>
      <c r="F88">
        <v>0.12</v>
      </c>
      <c r="G88" t="s">
        <v>16</v>
      </c>
      <c r="H88" t="s">
        <v>889</v>
      </c>
      <c r="I88" s="3">
        <v>0.0031</v>
      </c>
      <c r="J88" s="4">
        <v>7044.58</v>
      </c>
      <c r="K88">
        <v>146.67</v>
      </c>
      <c r="L88">
        <v>10.33</v>
      </c>
      <c r="M88" s="3">
        <v>0</v>
      </c>
    </row>
    <row r="89" spans="1:13" ht="12.75">
      <c r="A89" t="s">
        <v>890</v>
      </c>
      <c r="C89">
        <v>6740286</v>
      </c>
      <c r="D89" t="s">
        <v>34</v>
      </c>
      <c r="E89" t="s">
        <v>29</v>
      </c>
      <c r="F89">
        <v>2.96</v>
      </c>
      <c r="G89" t="s">
        <v>16</v>
      </c>
      <c r="H89" t="s">
        <v>802</v>
      </c>
      <c r="I89" s="3">
        <v>0.0122</v>
      </c>
      <c r="J89" s="4">
        <v>87062.97</v>
      </c>
      <c r="K89">
        <v>136.43</v>
      </c>
      <c r="L89">
        <v>118.78</v>
      </c>
      <c r="M89" s="3">
        <v>0.0005</v>
      </c>
    </row>
    <row r="90" spans="1:13" ht="12.75">
      <c r="A90" t="s">
        <v>891</v>
      </c>
      <c r="C90">
        <v>7341985</v>
      </c>
      <c r="D90" t="s">
        <v>34</v>
      </c>
      <c r="E90" t="s">
        <v>29</v>
      </c>
      <c r="F90">
        <v>1.6</v>
      </c>
      <c r="G90" t="s">
        <v>16</v>
      </c>
      <c r="H90" t="s">
        <v>892</v>
      </c>
      <c r="I90" s="3">
        <v>0.005</v>
      </c>
      <c r="J90" s="4">
        <v>243435.06</v>
      </c>
      <c r="K90">
        <v>143.89</v>
      </c>
      <c r="L90">
        <v>350.28</v>
      </c>
      <c r="M90" s="3">
        <v>0.0014</v>
      </c>
    </row>
    <row r="91" spans="1:13" ht="12.75">
      <c r="A91" t="s">
        <v>893</v>
      </c>
      <c r="C91">
        <v>7341357</v>
      </c>
      <c r="D91" t="s">
        <v>34</v>
      </c>
      <c r="E91" t="s">
        <v>29</v>
      </c>
      <c r="F91">
        <v>0.12</v>
      </c>
      <c r="G91" t="s">
        <v>16</v>
      </c>
      <c r="H91" t="s">
        <v>894</v>
      </c>
      <c r="I91" s="3">
        <v>0.0032</v>
      </c>
      <c r="J91" s="4">
        <v>2265.1</v>
      </c>
      <c r="K91">
        <v>146.65</v>
      </c>
      <c r="L91">
        <v>3.32</v>
      </c>
      <c r="M91" s="3">
        <v>0</v>
      </c>
    </row>
    <row r="92" spans="1:13" ht="12.75">
      <c r="A92" t="s">
        <v>895</v>
      </c>
      <c r="C92">
        <v>7341845</v>
      </c>
      <c r="D92" t="s">
        <v>34</v>
      </c>
      <c r="E92" t="s">
        <v>29</v>
      </c>
      <c r="F92">
        <v>1.28</v>
      </c>
      <c r="G92" t="s">
        <v>16</v>
      </c>
      <c r="H92" t="s">
        <v>896</v>
      </c>
      <c r="I92" s="3">
        <v>0.0042</v>
      </c>
      <c r="J92" s="4">
        <v>139933.69</v>
      </c>
      <c r="K92">
        <v>142.46</v>
      </c>
      <c r="L92">
        <v>199.35</v>
      </c>
      <c r="M92" s="3">
        <v>0.0008</v>
      </c>
    </row>
    <row r="93" spans="1:13" ht="12.75">
      <c r="A93" t="s">
        <v>897</v>
      </c>
      <c r="C93">
        <v>7341993</v>
      </c>
      <c r="D93" t="s">
        <v>34</v>
      </c>
      <c r="E93" t="s">
        <v>29</v>
      </c>
      <c r="F93">
        <v>1.51</v>
      </c>
      <c r="G93" t="s">
        <v>16</v>
      </c>
      <c r="H93" t="s">
        <v>898</v>
      </c>
      <c r="I93" s="3">
        <v>0.0049</v>
      </c>
      <c r="J93" s="4">
        <v>63751.77</v>
      </c>
      <c r="K93">
        <v>144.97</v>
      </c>
      <c r="L93">
        <v>92.42</v>
      </c>
      <c r="M93" s="3">
        <v>0.0004</v>
      </c>
    </row>
    <row r="94" spans="1:13" ht="12.75">
      <c r="A94" t="s">
        <v>899</v>
      </c>
      <c r="C94">
        <v>7342181</v>
      </c>
      <c r="D94" t="s">
        <v>34</v>
      </c>
      <c r="E94" t="s">
        <v>29</v>
      </c>
      <c r="F94">
        <v>2.29</v>
      </c>
      <c r="G94" t="s">
        <v>16</v>
      </c>
      <c r="H94" t="s">
        <v>900</v>
      </c>
      <c r="I94" s="3">
        <v>0.0085</v>
      </c>
      <c r="J94" s="4">
        <v>94592.77</v>
      </c>
      <c r="K94">
        <v>144.95</v>
      </c>
      <c r="L94">
        <v>137.11</v>
      </c>
      <c r="M94" s="3">
        <v>0.0005</v>
      </c>
    </row>
    <row r="95" spans="1:13" ht="12.75">
      <c r="A95" t="s">
        <v>901</v>
      </c>
      <c r="C95">
        <v>7342280</v>
      </c>
      <c r="D95" t="s">
        <v>34</v>
      </c>
      <c r="E95" t="s">
        <v>29</v>
      </c>
      <c r="F95">
        <v>3.3</v>
      </c>
      <c r="G95" t="s">
        <v>16</v>
      </c>
      <c r="H95" t="s">
        <v>802</v>
      </c>
      <c r="I95" s="3">
        <v>0.0143</v>
      </c>
      <c r="J95" s="4">
        <v>302955.7</v>
      </c>
      <c r="K95">
        <v>138.85</v>
      </c>
      <c r="L95">
        <v>420.65</v>
      </c>
      <c r="M95" s="3">
        <v>0.0017</v>
      </c>
    </row>
    <row r="96" spans="1:13" ht="12.75">
      <c r="A96" s="2" t="s">
        <v>150</v>
      </c>
      <c r="F96" s="2">
        <v>2.25</v>
      </c>
      <c r="I96" s="5">
        <v>0.0088</v>
      </c>
      <c r="J96" s="6">
        <v>943309.67</v>
      </c>
      <c r="L96" s="6">
        <v>1335.57</v>
      </c>
      <c r="M96" s="5">
        <v>0.0053</v>
      </c>
    </row>
    <row r="97" ht="12.75">
      <c r="A97" t="s">
        <v>902</v>
      </c>
    </row>
    <row r="98" spans="1:13" ht="12.75">
      <c r="A98" t="s">
        <v>903</v>
      </c>
      <c r="C98">
        <v>7265085</v>
      </c>
      <c r="D98" t="s">
        <v>166</v>
      </c>
      <c r="E98" t="s">
        <v>29</v>
      </c>
      <c r="F98">
        <v>0.23</v>
      </c>
      <c r="G98" t="s">
        <v>16</v>
      </c>
      <c r="H98" t="s">
        <v>811</v>
      </c>
      <c r="I98" s="3">
        <v>0.01</v>
      </c>
      <c r="J98" s="4">
        <v>6463.43</v>
      </c>
      <c r="K98">
        <v>146.84</v>
      </c>
      <c r="L98">
        <v>9.49</v>
      </c>
      <c r="M98" s="3">
        <v>0</v>
      </c>
    </row>
    <row r="99" spans="1:13" ht="12.75">
      <c r="A99" t="s">
        <v>904</v>
      </c>
      <c r="C99">
        <v>7265119</v>
      </c>
      <c r="D99" t="s">
        <v>166</v>
      </c>
      <c r="E99" t="s">
        <v>29</v>
      </c>
      <c r="F99">
        <v>0.35</v>
      </c>
      <c r="G99" t="s">
        <v>16</v>
      </c>
      <c r="H99" t="s">
        <v>800</v>
      </c>
      <c r="I99" s="3">
        <v>0.0096</v>
      </c>
      <c r="J99" s="4">
        <v>5415.32</v>
      </c>
      <c r="K99">
        <v>147.71</v>
      </c>
      <c r="L99">
        <v>8</v>
      </c>
      <c r="M99" s="3">
        <v>0</v>
      </c>
    </row>
    <row r="100" spans="1:13" ht="12.75">
      <c r="A100" s="2" t="s">
        <v>905</v>
      </c>
      <c r="F100" s="2">
        <v>0.28</v>
      </c>
      <c r="I100" s="5">
        <v>0.0098</v>
      </c>
      <c r="J100" s="6">
        <v>11878.75</v>
      </c>
      <c r="L100" s="2">
        <v>17.49</v>
      </c>
      <c r="M100" s="5">
        <v>0.0001</v>
      </c>
    </row>
    <row r="101" spans="1:13" ht="12.75">
      <c r="A101" s="2" t="s">
        <v>36</v>
      </c>
      <c r="F101" s="2">
        <v>2.36</v>
      </c>
      <c r="I101" s="5">
        <v>0.0095</v>
      </c>
      <c r="J101" s="6">
        <v>7058800.27</v>
      </c>
      <c r="L101" s="6">
        <v>10136.56</v>
      </c>
      <c r="M101" s="5">
        <v>0.0401</v>
      </c>
    </row>
    <row r="102" spans="1:13" ht="12.75">
      <c r="A102" s="2" t="s">
        <v>38</v>
      </c>
      <c r="F102" s="2">
        <v>0</v>
      </c>
      <c r="J102" s="2">
        <v>0</v>
      </c>
      <c r="L102" s="2">
        <v>0</v>
      </c>
      <c r="M102" s="5">
        <v>0</v>
      </c>
    </row>
    <row r="103" spans="1:13" ht="12.75">
      <c r="A103" s="2" t="s">
        <v>906</v>
      </c>
      <c r="F103" s="2">
        <v>2.36</v>
      </c>
      <c r="I103" s="5">
        <v>0.0095</v>
      </c>
      <c r="J103" s="6">
        <v>7058800.27</v>
      </c>
      <c r="L103" s="6">
        <v>10136.56</v>
      </c>
      <c r="M103" s="5">
        <v>0.0401</v>
      </c>
    </row>
  </sheetData>
  <sheetProtection password="C645" sheet="1" objects="1" scenarios="1"/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גיליון9"/>
  <dimension ref="A1:M16"/>
  <sheetViews>
    <sheetView rightToLeft="1" workbookViewId="0" topLeftCell="A1">
      <selection activeCell="A6" sqref="A6"/>
    </sheetView>
  </sheetViews>
  <sheetFormatPr defaultColWidth="9.140625" defaultRowHeight="12.75"/>
  <cols>
    <col min="1" max="1" width="18.57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00390625" style="0" bestFit="1" customWidth="1"/>
    <col min="11" max="11" width="5.710937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983</v>
      </c>
      <c r="C3" s="16"/>
      <c r="D3" s="16"/>
    </row>
    <row r="4" spans="2:3" ht="12.75">
      <c r="B4" s="15" t="s">
        <v>779</v>
      </c>
      <c r="C4" s="16"/>
    </row>
    <row r="5" spans="2:3" ht="12.75">
      <c r="B5" s="15"/>
      <c r="C5" s="16"/>
    </row>
    <row r="7" spans="3:13" ht="12.75">
      <c r="C7" s="2" t="s">
        <v>3</v>
      </c>
      <c r="D7" s="2" t="s">
        <v>4</v>
      </c>
      <c r="E7" s="2" t="s">
        <v>5</v>
      </c>
      <c r="F7" s="2" t="s">
        <v>42</v>
      </c>
      <c r="G7" s="2" t="s">
        <v>6</v>
      </c>
      <c r="H7" s="2" t="s">
        <v>780</v>
      </c>
      <c r="I7" s="2" t="s">
        <v>8</v>
      </c>
      <c r="J7" s="2" t="s">
        <v>43</v>
      </c>
      <c r="K7" s="2" t="s">
        <v>44</v>
      </c>
      <c r="L7" s="2" t="s">
        <v>638</v>
      </c>
      <c r="M7" s="2" t="s">
        <v>10</v>
      </c>
    </row>
    <row r="8" spans="6:13" ht="12.75">
      <c r="F8" t="s">
        <v>47</v>
      </c>
      <c r="H8" t="s">
        <v>11</v>
      </c>
      <c r="I8" t="s">
        <v>11</v>
      </c>
      <c r="J8" t="s">
        <v>48</v>
      </c>
      <c r="K8" t="s">
        <v>49</v>
      </c>
      <c r="L8" t="s">
        <v>12</v>
      </c>
      <c r="M8" t="s">
        <v>11</v>
      </c>
    </row>
    <row r="9" ht="12.75">
      <c r="A9" t="s">
        <v>781</v>
      </c>
    </row>
    <row r="10" ht="12.75">
      <c r="A10" t="s">
        <v>13</v>
      </c>
    </row>
    <row r="11" ht="12.75">
      <c r="A11" t="s">
        <v>782</v>
      </c>
    </row>
    <row r="12" spans="1:13" ht="12.75">
      <c r="A12" s="2" t="s">
        <v>783</v>
      </c>
      <c r="F12" s="2">
        <v>0</v>
      </c>
      <c r="J12" s="2">
        <v>0</v>
      </c>
      <c r="L12" s="2">
        <v>0</v>
      </c>
      <c r="M12" s="5">
        <v>0</v>
      </c>
    </row>
    <row r="13" spans="1:13" ht="12.75">
      <c r="A13" s="2" t="s">
        <v>784</v>
      </c>
      <c r="F13" s="2">
        <v>0</v>
      </c>
      <c r="J13" s="2">
        <v>0</v>
      </c>
      <c r="L13" s="2">
        <v>0</v>
      </c>
      <c r="M13" s="5">
        <v>0</v>
      </c>
    </row>
    <row r="14" ht="12.75">
      <c r="A14" t="s">
        <v>37</v>
      </c>
    </row>
    <row r="15" spans="1:13" ht="12.75">
      <c r="A15" s="2" t="s">
        <v>785</v>
      </c>
      <c r="F15" s="2">
        <v>0</v>
      </c>
      <c r="J15" s="2">
        <v>0</v>
      </c>
      <c r="L15" s="2">
        <v>0</v>
      </c>
      <c r="M15" s="5">
        <v>0</v>
      </c>
    </row>
    <row r="16" spans="1:13" ht="12.75">
      <c r="A16" s="2" t="s">
        <v>786</v>
      </c>
      <c r="F16" s="2">
        <v>0</v>
      </c>
      <c r="J16" s="2">
        <v>0</v>
      </c>
      <c r="L16" s="2">
        <v>0</v>
      </c>
      <c r="M16" s="5">
        <v>0</v>
      </c>
    </row>
  </sheetData>
  <sheetProtection password="C645" sheet="1" objects="1" scenarios="1"/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Nlk_ornat</cp:lastModifiedBy>
  <dcterms:created xsi:type="dcterms:W3CDTF">2012-10-22T12:01:50Z</dcterms:created>
  <dcterms:modified xsi:type="dcterms:W3CDTF">2012-11-28T11:34:17Z</dcterms:modified>
  <cp:category/>
  <cp:version/>
  <cp:contentType/>
  <cp:contentStatus/>
</cp:coreProperties>
</file>