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354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9" i="9" l="1"/>
  <c r="I19" i="9"/>
  <c r="H19" i="9"/>
  <c r="G19" i="9"/>
  <c r="F19" i="9"/>
  <c r="E19" i="9"/>
  <c r="D19" i="9"/>
  <c r="C19" i="9"/>
  <c r="B19" i="9"/>
</calcChain>
</file>

<file path=xl/sharedStrings.xml><?xml version="1.0" encoding="utf-8"?>
<sst xmlns="http://schemas.openxmlformats.org/spreadsheetml/2006/main" count="120" uniqueCount="80">
  <si>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</si>
  <si>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</si>
  <si>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</si>
  <si>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</si>
  <si>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</si>
  <si>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</si>
  <si>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</si>
  <si>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</si>
  <si>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</si>
  <si>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</si>
  <si>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</si>
  <si>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</si>
  <si>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לאומי איגוד ק.נ</t>
  </si>
  <si>
    <t>ניירות ערך סחירים</t>
  </si>
  <si>
    <t>קרנות נאמנות</t>
  </si>
  <si>
    <t>*פסגות 0B אגח חול מגדר מטח- פסגות לאומי איגוד ק.נ</t>
  </si>
  <si>
    <t>5103106</t>
  </si>
  <si>
    <t>סה''כ ניירות ערך סחירים</t>
  </si>
  <si>
    <t>סה''כ צד קשור-פסגות לאומי איגוד ק.נ</t>
  </si>
  <si>
    <t>צד קשור- פסגות מוצרי מדדים בע"מ</t>
  </si>
  <si>
    <t>תעודות סל</t>
  </si>
  <si>
    <t>*פסגמ כג פוטסי- פסגות מוצרי מדדים בע"מ</t>
  </si>
  <si>
    <t>1101435</t>
  </si>
  <si>
    <t>סה''כ צד קשור-פסגות מוצרי מדדים בע"מ</t>
  </si>
  <si>
    <t>צד קשור- פסגות קרנות נאמנות בע"מ</t>
  </si>
  <si>
    <t>*פסגות אגח חול $- פסגות קרנות נאמנות בע"מ</t>
  </si>
  <si>
    <t>5111661</t>
  </si>
  <si>
    <t>סה''כ צד קשור-פסגות קרנות נאמנות בע"מ</t>
  </si>
  <si>
    <t>צד קשור- פסגות תעודות סל מדדים בע"מ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</si>
  <si>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</si>
  <si>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</si>
  <si>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</si>
  <si>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</si>
  <si>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</si>
  <si>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</si>
  <si>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</si>
  <si>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</si>
  <si>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</si>
  <si>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</si>
  <si>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</si>
  <si>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</si>
  <si>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</si>
  <si>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</si>
  <si>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*פסגות סל אנרגיה ארה"ב S&amp;P- פסגות תעודות סל מדדים בע"מ</t>
  </si>
  <si>
    <t>1131291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</si>
  <si>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</si>
  <si>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</si>
  <si>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</si>
  <si>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</si>
  <si>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</si>
  <si>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</si>
  <si>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</si>
  <si>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</si>
  <si>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</si>
  <si>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</si>
  <si>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</si>
  <si>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</si>
  <si>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</si>
  <si>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</si>
  <si>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</si>
  <si>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</si>
  <si>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</si>
  <si>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</si>
  <si>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</si>
  <si>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</si>
  <si>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</si>
  <si>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</si>
  <si>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</si>
  <si>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</si>
  <si>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</si>
  <si>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</si>
  <si>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</si>
  <si>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</si>
  <si>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</si>
  <si>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</si>
  <si>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לאומי איגוד ק.נ</t>
  </si>
  <si>
    <t>פסגות מוצרי מדדים בע"מ</t>
  </si>
  <si>
    <t>פסגות קרנות נאמנות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</si>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</sst>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30/06/2014
קבוצה: (10012) עו"ס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30/06/2014
קבוצה: (10012) עו"ס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30/06/2014
קבוצה: (10012) עו"ס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30/06/2014
קבוצה: (10012) עו"ס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30/06/2014 (נתונים מצרפים)
קבוצה: (10012) עו"ס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30/06/2014
קבוצה: (10012) עו"ס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A19" sqref="A19:K19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64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60</v>
      </c>
      <c r="B10" s="3" t="s">
        <v>61</v>
      </c>
      <c r="C10" s="3" t="s">
        <v>62</v>
      </c>
      <c r="D10" s="15" t="s">
        <v>65</v>
      </c>
      <c r="E10" s="14"/>
      <c r="F10" s="15" t="s">
        <v>69</v>
      </c>
      <c r="G10" s="14"/>
      <c r="H10" s="15" t="s">
        <v>71</v>
      </c>
      <c r="I10" s="14"/>
      <c r="J10" s="15" t="s">
        <v>73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66</v>
      </c>
      <c r="E11" s="2" t="s">
        <v>67</v>
      </c>
      <c r="F11" s="2" t="s">
        <v>66</v>
      </c>
      <c r="G11" s="2" t="s">
        <v>67</v>
      </c>
      <c r="H11" s="2" t="s">
        <v>66</v>
      </c>
      <c r="I11" s="2" t="s">
        <v>67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63</v>
      </c>
      <c r="C13" s="14"/>
      <c r="D13" s="14" t="s">
        <v>68</v>
      </c>
      <c r="E13" s="14"/>
      <c r="F13" s="14" t="s">
        <v>70</v>
      </c>
      <c r="G13" s="14"/>
      <c r="H13" s="14" t="s">
        <v>72</v>
      </c>
      <c r="I13" s="14"/>
      <c r="J13" s="14" t="s">
        <v>74</v>
      </c>
      <c r="K13" s="14"/>
    </row>
    <row r="14" spans="1:11" ht="15" x14ac:dyDescent="0.25">
      <c r="A14" s="1" t="s">
        <v>75</v>
      </c>
      <c r="B14" s="5">
        <v>2545.04</v>
      </c>
      <c r="C14">
        <v>0.95</v>
      </c>
    </row>
    <row r="15" spans="1:11" ht="15" x14ac:dyDescent="0.25">
      <c r="A15" s="1" t="s">
        <v>76</v>
      </c>
      <c r="B15" s="5">
        <v>1353.63</v>
      </c>
      <c r="C15">
        <v>0.5</v>
      </c>
    </row>
    <row r="16" spans="1:11" ht="15" x14ac:dyDescent="0.25">
      <c r="A16" s="1" t="s">
        <v>77</v>
      </c>
      <c r="B16" s="5">
        <v>2333.8000000000002</v>
      </c>
      <c r="C16">
        <v>0.87</v>
      </c>
    </row>
    <row r="17" spans="1:11" ht="15" x14ac:dyDescent="0.25">
      <c r="A17" s="1" t="s">
        <v>78</v>
      </c>
      <c r="B17" s="5">
        <v>18783.650000000001</v>
      </c>
      <c r="C17">
        <v>6.98</v>
      </c>
    </row>
    <row r="19" spans="1:11" ht="15" x14ac:dyDescent="0.25">
      <c r="A19" s="16" t="s">
        <v>79</v>
      </c>
      <c r="B19" s="16">
        <f>SUM(B14:B18)</f>
        <v>25016.120000000003</v>
      </c>
      <c r="C19" s="16">
        <f>SUM(C14:C18)</f>
        <v>9.3000000000000007</v>
      </c>
      <c r="D19" s="16">
        <f>SUM(D14:D18)</f>
        <v>0</v>
      </c>
      <c r="E19" s="16">
        <f>SUM(E14:E18)</f>
        <v>0</v>
      </c>
      <c r="F19" s="16">
        <f>SUM(F14:F18)</f>
        <v>0</v>
      </c>
      <c r="G19" s="16">
        <f>SUM(G14:G18)</f>
        <v>0</v>
      </c>
      <c r="H19" s="16">
        <f>SUM(H14:H18)</f>
        <v>0</v>
      </c>
      <c r="I19" s="16">
        <f>SUM(I14:I18)</f>
        <v>0</v>
      </c>
      <c r="J19" s="16">
        <f>SUM(J14:J18)</f>
        <v>0</v>
      </c>
      <c r="K19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57</v>
      </c>
      <c r="C10" s="3" t="s">
        <v>0</v>
      </c>
      <c r="D10" s="3" t="s">
        <v>8</v>
      </c>
      <c r="E10" s="3" t="s">
        <v>58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59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50</v>
      </c>
      <c r="C10" s="3" t="s">
        <v>0</v>
      </c>
      <c r="D10" s="3" t="s">
        <v>8</v>
      </c>
      <c r="E10" s="3" t="s">
        <v>53</v>
      </c>
      <c r="F10" s="3" t="s">
        <v>54</v>
      </c>
      <c r="G10" s="3" t="s">
        <v>55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56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50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51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52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47</v>
      </c>
      <c r="J10" s="2"/>
      <c r="K10" s="3" t="s">
        <v>48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49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1"/>
  <sheetViews>
    <sheetView rightToLeft="1" workbookViewId="0">
      <selection activeCell="A12" sqref="A12:J51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0.65</v>
      </c>
      <c r="I15" s="10">
        <v>2545.04</v>
      </c>
      <c r="J15" s="7">
        <v>0.95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2545.04</v>
      </c>
      <c r="J16" s="8">
        <v>0.95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2545.04</v>
      </c>
      <c r="J18" s="12">
        <v>0.95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20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21</v>
      </c>
      <c r="B23" s="7" t="s">
        <v>22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0.41</v>
      </c>
      <c r="I23" s="10">
        <v>1353.63</v>
      </c>
      <c r="J23" s="7">
        <v>0.5</v>
      </c>
    </row>
    <row r="24" spans="1:10" x14ac:dyDescent="0.2">
      <c r="A24" s="8" t="s">
        <v>17</v>
      </c>
      <c r="B24" s="7"/>
      <c r="C24" s="7"/>
      <c r="D24" s="7"/>
      <c r="E24" s="7"/>
      <c r="F24" s="7"/>
      <c r="G24" s="7"/>
      <c r="H24" s="7"/>
      <c r="I24" s="11">
        <v>1353.63</v>
      </c>
      <c r="J24" s="8">
        <v>0.5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2" t="s">
        <v>23</v>
      </c>
      <c r="B26" s="7"/>
      <c r="C26" s="7"/>
      <c r="D26" s="7"/>
      <c r="E26" s="7"/>
      <c r="F26" s="7"/>
      <c r="G26" s="7"/>
      <c r="H26" s="7"/>
      <c r="I26" s="13">
        <v>1353.63</v>
      </c>
      <c r="J26" s="12">
        <v>0.5</v>
      </c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 x14ac:dyDescent="0.25">
      <c r="A28" s="6" t="s">
        <v>24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">
      <c r="A29" s="8" t="s">
        <v>13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x14ac:dyDescent="0.25">
      <c r="A30" s="9" t="s">
        <v>14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">
      <c r="A31" s="7" t="s">
        <v>25</v>
      </c>
      <c r="B31" s="7" t="s">
        <v>26</v>
      </c>
      <c r="C31" s="7">
        <v>0</v>
      </c>
      <c r="D31" s="7"/>
      <c r="E31" s="7">
        <v>0</v>
      </c>
      <c r="F31" s="7">
        <v>0</v>
      </c>
      <c r="G31" s="7">
        <v>0</v>
      </c>
      <c r="H31" s="7">
        <v>0</v>
      </c>
      <c r="I31" s="10">
        <v>2333.8000000000002</v>
      </c>
      <c r="J31" s="7">
        <v>0.87</v>
      </c>
    </row>
    <row r="32" spans="1:10" x14ac:dyDescent="0.2">
      <c r="A32" s="8" t="s">
        <v>17</v>
      </c>
      <c r="B32" s="7"/>
      <c r="C32" s="7"/>
      <c r="D32" s="7"/>
      <c r="E32" s="7"/>
      <c r="F32" s="7"/>
      <c r="G32" s="7"/>
      <c r="H32" s="7"/>
      <c r="I32" s="11">
        <v>2333.8000000000002</v>
      </c>
      <c r="J32" s="8">
        <v>0.87</v>
      </c>
    </row>
    <row r="33" spans="1:1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 x14ac:dyDescent="0.25">
      <c r="A34" s="12" t="s">
        <v>27</v>
      </c>
      <c r="B34" s="7"/>
      <c r="C34" s="7"/>
      <c r="D34" s="7"/>
      <c r="E34" s="7"/>
      <c r="F34" s="7"/>
      <c r="G34" s="7"/>
      <c r="H34" s="7"/>
      <c r="I34" s="13">
        <v>2333.8000000000002</v>
      </c>
      <c r="J34" s="12">
        <v>0.87</v>
      </c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x14ac:dyDescent="0.25">
      <c r="A36" s="6" t="s">
        <v>28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8" t="s">
        <v>13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15" x14ac:dyDescent="0.25">
      <c r="A38" s="9" t="s">
        <v>20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 t="s">
        <v>29</v>
      </c>
      <c r="B39" s="7" t="s">
        <v>30</v>
      </c>
      <c r="C39" s="7">
        <v>0</v>
      </c>
      <c r="D39" s="7"/>
      <c r="E39" s="7">
        <v>0</v>
      </c>
      <c r="F39" s="7">
        <v>0</v>
      </c>
      <c r="G39" s="7">
        <v>0</v>
      </c>
      <c r="H39" s="7">
        <v>0.13</v>
      </c>
      <c r="I39" s="10">
        <v>3077</v>
      </c>
      <c r="J39" s="7">
        <v>1.1399999999999999</v>
      </c>
    </row>
    <row r="40" spans="1:10" x14ac:dyDescent="0.2">
      <c r="A40" s="7" t="s">
        <v>31</v>
      </c>
      <c r="B40" s="7" t="s">
        <v>32</v>
      </c>
      <c r="C40" s="7">
        <v>0</v>
      </c>
      <c r="D40" s="7"/>
      <c r="E40" s="7">
        <v>0</v>
      </c>
      <c r="F40" s="7">
        <v>0</v>
      </c>
      <c r="G40" s="7">
        <v>0</v>
      </c>
      <c r="H40" s="7">
        <v>0.08</v>
      </c>
      <c r="I40" s="10">
        <v>1939.39</v>
      </c>
      <c r="J40" s="7">
        <v>0.72</v>
      </c>
    </row>
    <row r="41" spans="1:10" x14ac:dyDescent="0.2">
      <c r="A41" s="7" t="s">
        <v>33</v>
      </c>
      <c r="B41" s="7" t="s">
        <v>34</v>
      </c>
      <c r="C41" s="7">
        <v>0</v>
      </c>
      <c r="D41" s="7"/>
      <c r="E41" s="7">
        <v>0</v>
      </c>
      <c r="F41" s="7">
        <v>0</v>
      </c>
      <c r="G41" s="7">
        <v>0</v>
      </c>
      <c r="H41" s="7">
        <v>0.21</v>
      </c>
      <c r="I41" s="10">
        <v>1865.9</v>
      </c>
      <c r="J41" s="7">
        <v>0.69</v>
      </c>
    </row>
    <row r="42" spans="1:10" x14ac:dyDescent="0.2">
      <c r="A42" s="7" t="s">
        <v>35</v>
      </c>
      <c r="B42" s="7" t="s">
        <v>36</v>
      </c>
      <c r="C42" s="7">
        <v>0</v>
      </c>
      <c r="D42" s="7"/>
      <c r="E42" s="7">
        <v>0</v>
      </c>
      <c r="F42" s="7">
        <v>0</v>
      </c>
      <c r="G42" s="7">
        <v>0</v>
      </c>
      <c r="H42" s="7">
        <v>0.24</v>
      </c>
      <c r="I42" s="10">
        <v>1765.71</v>
      </c>
      <c r="J42" s="7">
        <v>0.66</v>
      </c>
    </row>
    <row r="43" spans="1:10" x14ac:dyDescent="0.2">
      <c r="A43" s="7" t="s">
        <v>37</v>
      </c>
      <c r="B43" s="7" t="s">
        <v>38</v>
      </c>
      <c r="C43" s="7">
        <v>0</v>
      </c>
      <c r="D43" s="7"/>
      <c r="E43" s="7">
        <v>0</v>
      </c>
      <c r="F43" s="7">
        <v>0</v>
      </c>
      <c r="G43" s="7">
        <v>0</v>
      </c>
      <c r="H43" s="7">
        <v>0.15</v>
      </c>
      <c r="I43" s="10">
        <v>1158.2</v>
      </c>
      <c r="J43" s="7">
        <v>0.43</v>
      </c>
    </row>
    <row r="44" spans="1:10" x14ac:dyDescent="0.2">
      <c r="A44" s="7" t="s">
        <v>39</v>
      </c>
      <c r="B44" s="7" t="s">
        <v>40</v>
      </c>
      <c r="C44" s="7">
        <v>0</v>
      </c>
      <c r="D44" s="7"/>
      <c r="E44" s="7">
        <v>0</v>
      </c>
      <c r="F44" s="7">
        <v>0</v>
      </c>
      <c r="G44" s="7">
        <v>0</v>
      </c>
      <c r="H44" s="7">
        <v>0.33</v>
      </c>
      <c r="I44" s="10">
        <v>5551.55</v>
      </c>
      <c r="J44" s="7">
        <v>2.06</v>
      </c>
    </row>
    <row r="45" spans="1:10" x14ac:dyDescent="0.2">
      <c r="A45" s="7" t="s">
        <v>41</v>
      </c>
      <c r="B45" s="7" t="s">
        <v>42</v>
      </c>
      <c r="C45" s="7">
        <v>0</v>
      </c>
      <c r="D45" s="7"/>
      <c r="E45" s="7">
        <v>0</v>
      </c>
      <c r="F45" s="7">
        <v>0</v>
      </c>
      <c r="G45" s="7">
        <v>0</v>
      </c>
      <c r="H45" s="7">
        <v>7.0000000000000007E-2</v>
      </c>
      <c r="I45" s="10">
        <v>1203.92</v>
      </c>
      <c r="J45" s="7">
        <v>0.45</v>
      </c>
    </row>
    <row r="46" spans="1:10" x14ac:dyDescent="0.2">
      <c r="A46" s="7" t="s">
        <v>43</v>
      </c>
      <c r="B46" s="7" t="s">
        <v>44</v>
      </c>
      <c r="C46" s="7">
        <v>0</v>
      </c>
      <c r="D46" s="7"/>
      <c r="E46" s="7">
        <v>0</v>
      </c>
      <c r="F46" s="7">
        <v>0</v>
      </c>
      <c r="G46" s="7">
        <v>0</v>
      </c>
      <c r="H46" s="7">
        <v>0.19</v>
      </c>
      <c r="I46" s="10">
        <v>2221.98</v>
      </c>
      <c r="J46" s="7">
        <v>0.83</v>
      </c>
    </row>
    <row r="47" spans="1:10" x14ac:dyDescent="0.2">
      <c r="A47" s="8" t="s">
        <v>17</v>
      </c>
      <c r="B47" s="7"/>
      <c r="C47" s="7"/>
      <c r="D47" s="7"/>
      <c r="E47" s="7"/>
      <c r="F47" s="7"/>
      <c r="G47" s="7"/>
      <c r="H47" s="7"/>
      <c r="I47" s="11">
        <v>18783.650000000001</v>
      </c>
      <c r="J47" s="8">
        <v>6.98</v>
      </c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 x14ac:dyDescent="0.25">
      <c r="A49" s="12" t="s">
        <v>45</v>
      </c>
      <c r="B49" s="7"/>
      <c r="C49" s="7"/>
      <c r="D49" s="7"/>
      <c r="E49" s="7"/>
      <c r="F49" s="7"/>
      <c r="G49" s="7"/>
      <c r="H49" s="7"/>
      <c r="I49" s="13">
        <v>18783.650000000001</v>
      </c>
      <c r="J49" s="12">
        <v>6.98</v>
      </c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x14ac:dyDescent="0.25">
      <c r="A51" s="12" t="s">
        <v>46</v>
      </c>
      <c r="B51" s="7"/>
      <c r="C51" s="7"/>
      <c r="D51" s="7"/>
      <c r="E51" s="7"/>
      <c r="F51" s="7"/>
      <c r="G51" s="7"/>
      <c r="H51" s="7"/>
      <c r="I51" s="13">
        <v>25016.12</v>
      </c>
      <c r="J51" s="12">
        <v>9.3000000000000007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2014-07-23T13:06:42Z</dcterms:created>
  <dcterms:modified xsi:type="dcterms:W3CDTF">2014-07-23T13:07:10Z</dcterms:modified>
</cp:coreProperties>
</file>