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389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8" i="9" l="1"/>
  <c r="I18" i="9"/>
  <c r="H18" i="9"/>
  <c r="G18" i="9"/>
  <c r="F18" i="9"/>
  <c r="E18" i="9"/>
  <c r="D18" i="9"/>
  <c r="C18" i="9"/>
  <c r="B18" i="9"/>
</calcChain>
</file>

<file path=xl/sharedStrings.xml><?xml version="1.0" encoding="utf-8"?>
<sst xmlns="http://schemas.openxmlformats.org/spreadsheetml/2006/main" count="126" uniqueCount="86">
  <si>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</si>
  <si>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</si>
  <si>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</si>
  <si>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</si>
  <si>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</si>
  <si>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</si>
  <si>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</si>
  <si>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</si>
  <si>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</si>
  <si>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</si>
  <si>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</si>
  <si>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</si>
  <si>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מוצרי מדדים בע"מ</t>
  </si>
  <si>
    <t>ניירות ערך סחירים</t>
  </si>
  <si>
    <t>תעודות סל</t>
  </si>
  <si>
    <t>*פסגמ כג פוטסי- פסגות מוצרי מדדים בע"מ</t>
  </si>
  <si>
    <t>1101435</t>
  </si>
  <si>
    <t>סה''כ ניירות ערך סחירים</t>
  </si>
  <si>
    <t>סה''כ צד קשור-פסגות מוצרי מדדים בע"מ</t>
  </si>
  <si>
    <t>צד קשור- פסגות קרנות נאמנות בע"מ</t>
  </si>
  <si>
    <t>קרנות נאמנות</t>
  </si>
  <si>
    <t>*פסגות 0B אגח חול מגדר מטח- פסגות קרנות נאמנות בע"מ</t>
  </si>
  <si>
    <t>5103106</t>
  </si>
  <si>
    <t>*פסגות אגח חול $- פסגות קרנות נאמנות בע"מ</t>
  </si>
  <si>
    <t>5111661</t>
  </si>
  <si>
    <t>סה''כ צד קשור-פסגות קרנות נאמנות בע"מ</t>
  </si>
  <si>
    <t>צד קשור- פסגות תעודות סל מדדים בע"מ</t>
  </si>
  <si>
    <t>*תאלימדד ד סקנדב- פסגות תעודות סל מדדים בע"מ</t>
  </si>
  <si>
    <t>1104637</t>
  </si>
  <si>
    <t>*פסג מדד מו ספ- פסגות תעודות סל מדדים בע"מ</t>
  </si>
  <si>
    <t>1117399</t>
  </si>
  <si>
    <t>*פסג מדד מח נסדק- פסגות תעודות סל מדדים בע"מ</t>
  </si>
  <si>
    <t>1118801</t>
  </si>
  <si>
    <t>*פסג מדד נב ראסל- פסגות תעודות סל מדדים בע"מ</t>
  </si>
  <si>
    <t>1120187</t>
  </si>
  <si>
    <t>*פסג מדד נז דקס- פסגות תעודות סל מדדים בע"מ</t>
  </si>
  <si>
    <t>1123652</t>
  </si>
  <si>
    <t>*פסג מדד עא פתוח- פסגות תעודות סל מדדים בע"מ</t>
  </si>
  <si>
    <t>1125749</t>
  </si>
  <si>
    <t>*פסג מדד קמז יור- פסגות תעודות סל מדדים בע"מ</t>
  </si>
  <si>
    <t>1128495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</si>
  <si>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</si>
  <si>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</si>
  <si>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</si>
  <si>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</si>
  <si>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</si>
  <si>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</si>
  <si>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</si>
  <si>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</si>
  <si>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</si>
  <si>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</si>
  <si>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תאלימדד ד סקנדב</t>
  </si>
  <si>
    <t>פסג מדד נז דקס</t>
  </si>
  <si>
    <t>פסג מדד קמז יור</t>
  </si>
  <si>
    <t>פסג מדד קנב ספט</t>
  </si>
  <si>
    <t>סה''כ היקף עסקאות לצורך רכישה או מכירה של צד קשור- פסגות תעודות סל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</si>
  <si>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</si>
  <si>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</si>
  <si>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</si>
  <si>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</si>
  <si>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</si>
  <si>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</si>
  <si>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</si>
  <si>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</si>
  <si>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</si>
  <si>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</si>
  <si>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</si>
  <si>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</si>
  <si>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</si>
  <si>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</si>
  <si>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</si>
  <si>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</si>
  <si>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</si>
  <si>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</si>
  <si>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</si>
  <si>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</si>
  <si>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</si>
  <si>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</si>
  <si>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</si>
  <si>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</si>
  <si>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</si>
  <si>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</si>
  <si>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מוצרי מדדים בע"מ</t>
  </si>
  <si>
    <t>פסגות קרנות נאמנות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</si>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</sst>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30/06/2015
קבוצה: (10012) עו"ס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30/06/2015
קבוצה: (10012) עו"ס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30/06/2015
קבוצה: (10012) עו"ס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30/06/2015
קבוצה: (10012) עו"ס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30/06/2015 (נתונים מצרפים)
קבוצה: (10012) עו"ס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30/06/2015
קבוצה: (10012) עו"ס חברה לניהול קופות גמל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"/>
  <sheetViews>
    <sheetView rightToLeft="1" tabSelected="1" workbookViewId="0">
      <selection activeCell="A18" sqref="A18:K18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71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67</v>
      </c>
      <c r="B10" s="3" t="s">
        <v>68</v>
      </c>
      <c r="C10" s="3" t="s">
        <v>69</v>
      </c>
      <c r="D10" s="16" t="s">
        <v>72</v>
      </c>
      <c r="E10" s="15"/>
      <c r="F10" s="16" t="s">
        <v>76</v>
      </c>
      <c r="G10" s="15"/>
      <c r="H10" s="16" t="s">
        <v>78</v>
      </c>
      <c r="I10" s="15"/>
      <c r="J10" s="16" t="s">
        <v>80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73</v>
      </c>
      <c r="E11" s="2" t="s">
        <v>74</v>
      </c>
      <c r="F11" s="2" t="s">
        <v>73</v>
      </c>
      <c r="G11" s="2" t="s">
        <v>74</v>
      </c>
      <c r="H11" s="2" t="s">
        <v>73</v>
      </c>
      <c r="I11" s="2" t="s">
        <v>74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70</v>
      </c>
      <c r="C13" s="15"/>
      <c r="D13" s="15" t="s">
        <v>75</v>
      </c>
      <c r="E13" s="15"/>
      <c r="F13" s="15" t="s">
        <v>77</v>
      </c>
      <c r="G13" s="15"/>
      <c r="H13" s="15" t="s">
        <v>79</v>
      </c>
      <c r="I13" s="15"/>
      <c r="J13" s="15" t="s">
        <v>81</v>
      </c>
      <c r="K13" s="15"/>
    </row>
    <row r="14" spans="1:11" ht="15" x14ac:dyDescent="0.25">
      <c r="A14" s="1" t="s">
        <v>82</v>
      </c>
      <c r="B14" s="5">
        <v>1328.71</v>
      </c>
      <c r="C14">
        <v>0.51</v>
      </c>
    </row>
    <row r="15" spans="1:11" ht="15" x14ac:dyDescent="0.25">
      <c r="A15" s="1" t="s">
        <v>83</v>
      </c>
      <c r="B15" s="5">
        <v>5078.83</v>
      </c>
      <c r="C15">
        <v>1.93</v>
      </c>
    </row>
    <row r="16" spans="1:11" ht="15" x14ac:dyDescent="0.25">
      <c r="A16" s="1" t="s">
        <v>84</v>
      </c>
      <c r="B16" s="5">
        <v>17318.400000000001</v>
      </c>
      <c r="C16">
        <v>6.59</v>
      </c>
      <c r="D16">
        <v>0</v>
      </c>
      <c r="E16" s="5">
        <v>-2842.23</v>
      </c>
    </row>
    <row r="18" spans="1:11" ht="15" x14ac:dyDescent="0.25">
      <c r="A18" s="17" t="s">
        <v>85</v>
      </c>
      <c r="B18" s="17">
        <f>SUM(B14:B17)</f>
        <v>23725.940000000002</v>
      </c>
      <c r="C18" s="17">
        <f>SUM(C14:C17)</f>
        <v>9.0299999999999994</v>
      </c>
      <c r="D18" s="17">
        <f>SUM(D14:D17)</f>
        <v>0</v>
      </c>
      <c r="E18" s="17">
        <f>SUM(E14:E17)</f>
        <v>-2842.23</v>
      </c>
      <c r="F18" s="17">
        <f>SUM(F14:F17)</f>
        <v>0</v>
      </c>
      <c r="G18" s="17">
        <f>SUM(G14:G17)</f>
        <v>0</v>
      </c>
      <c r="H18" s="17">
        <f>SUM(H14:H17)</f>
        <v>0</v>
      </c>
      <c r="I18" s="17">
        <f>SUM(I14:I17)</f>
        <v>0</v>
      </c>
      <c r="J18" s="17">
        <f>SUM(J14:J17)</f>
        <v>0</v>
      </c>
      <c r="K18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64</v>
      </c>
      <c r="C10" s="3" t="s">
        <v>0</v>
      </c>
      <c r="D10" s="3" t="s">
        <v>8</v>
      </c>
      <c r="E10" s="3" t="s">
        <v>65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66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57</v>
      </c>
      <c r="C10" s="3" t="s">
        <v>0</v>
      </c>
      <c r="D10" s="3" t="s">
        <v>8</v>
      </c>
      <c r="E10" s="3" t="s">
        <v>60</v>
      </c>
      <c r="F10" s="3" t="s">
        <v>61</v>
      </c>
      <c r="G10" s="3" t="s">
        <v>62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63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57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58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59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1"/>
  <sheetViews>
    <sheetView rightToLeft="1" workbookViewId="0">
      <selection activeCell="A12" sqref="A12:J21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49</v>
      </c>
      <c r="J10" s="2"/>
      <c r="K10" s="3" t="s">
        <v>50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26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51</v>
      </c>
      <c r="B15" s="8">
        <v>1104637</v>
      </c>
      <c r="C15" s="8"/>
      <c r="D15" s="8"/>
      <c r="E15" s="8"/>
      <c r="F15" s="8"/>
      <c r="G15" s="8"/>
      <c r="H15" s="8"/>
      <c r="I15" s="8">
        <v>0</v>
      </c>
      <c r="J15" s="8"/>
      <c r="K15">
        <v>-276.82</v>
      </c>
    </row>
    <row r="16" spans="1:11" x14ac:dyDescent="0.2">
      <c r="A16" s="8" t="s">
        <v>52</v>
      </c>
      <c r="B16" s="8">
        <v>1123652</v>
      </c>
      <c r="C16" s="8"/>
      <c r="D16" s="8"/>
      <c r="E16" s="8"/>
      <c r="F16" s="8"/>
      <c r="G16" s="8"/>
      <c r="H16" s="8"/>
      <c r="I16" s="8">
        <v>0</v>
      </c>
      <c r="J16" s="8"/>
      <c r="K16">
        <v>-256.83999999999997</v>
      </c>
    </row>
    <row r="17" spans="1:11" x14ac:dyDescent="0.2">
      <c r="A17" s="8" t="s">
        <v>53</v>
      </c>
      <c r="B17" s="8">
        <v>1128495</v>
      </c>
      <c r="C17" s="8"/>
      <c r="D17" s="8"/>
      <c r="E17" s="8"/>
      <c r="F17" s="8"/>
      <c r="G17" s="8"/>
      <c r="H17" s="8"/>
      <c r="I17" s="8">
        <v>0</v>
      </c>
      <c r="J17" s="8"/>
      <c r="K17" s="5">
        <v>-1908.41</v>
      </c>
    </row>
    <row r="18" spans="1:11" x14ac:dyDescent="0.2">
      <c r="A18" s="8" t="s">
        <v>54</v>
      </c>
      <c r="B18" s="8">
        <v>1130046</v>
      </c>
      <c r="C18" s="8"/>
      <c r="D18" s="8"/>
      <c r="E18" s="8"/>
      <c r="F18" s="8"/>
      <c r="G18" s="8"/>
      <c r="H18" s="8"/>
      <c r="I18" s="8">
        <v>0</v>
      </c>
      <c r="J18" s="8"/>
      <c r="K18">
        <v>-400.16</v>
      </c>
    </row>
    <row r="19" spans="1:11" ht="15.75" x14ac:dyDescent="0.25">
      <c r="A19" s="13" t="s">
        <v>55</v>
      </c>
      <c r="B19" s="8"/>
      <c r="C19" s="8"/>
      <c r="D19" s="8"/>
      <c r="E19" s="8"/>
      <c r="F19" s="8"/>
      <c r="G19" s="8"/>
      <c r="H19" s="8"/>
      <c r="I19" s="13">
        <v>0</v>
      </c>
      <c r="J19" s="8"/>
      <c r="K19" s="6">
        <v>-2842.23</v>
      </c>
    </row>
    <row r="20" spans="1:1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1" ht="15.75" x14ac:dyDescent="0.25">
      <c r="A21" s="13" t="s">
        <v>56</v>
      </c>
      <c r="B21" s="8"/>
      <c r="C21" s="8"/>
      <c r="D21" s="8"/>
      <c r="E21" s="8"/>
      <c r="F21" s="8"/>
      <c r="G21" s="8"/>
      <c r="H21" s="8"/>
      <c r="I21" s="13">
        <v>0</v>
      </c>
      <c r="J21" s="8"/>
      <c r="K21" s="6">
        <v>-2842.23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6"/>
  <sheetViews>
    <sheetView rightToLeft="1" workbookViewId="0">
      <selection activeCell="A12" sqref="A12:J46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0.41</v>
      </c>
      <c r="I15" s="11">
        <v>1328.71</v>
      </c>
      <c r="J15" s="8">
        <v>0.51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12">
        <v>1328.71</v>
      </c>
      <c r="J16" s="9">
        <v>0.51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18</v>
      </c>
      <c r="B18" s="8"/>
      <c r="C18" s="8"/>
      <c r="D18" s="8"/>
      <c r="E18" s="8"/>
      <c r="F18" s="8"/>
      <c r="G18" s="8"/>
      <c r="H18" s="8"/>
      <c r="I18" s="14">
        <v>1328.71</v>
      </c>
      <c r="J18" s="13">
        <v>0.51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20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21</v>
      </c>
      <c r="B23" s="8" t="s">
        <v>22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0.65</v>
      </c>
      <c r="I23" s="11">
        <v>2555.6999999999998</v>
      </c>
      <c r="J23" s="8">
        <v>0.97</v>
      </c>
    </row>
    <row r="24" spans="1:10" x14ac:dyDescent="0.2">
      <c r="A24" s="8" t="s">
        <v>23</v>
      </c>
      <c r="B24" s="8" t="s">
        <v>24</v>
      </c>
      <c r="C24" s="8">
        <v>0</v>
      </c>
      <c r="D24" s="8"/>
      <c r="E24" s="8">
        <v>0</v>
      </c>
      <c r="F24" s="8">
        <v>0</v>
      </c>
      <c r="G24" s="8">
        <v>0</v>
      </c>
      <c r="H24" s="8">
        <v>0</v>
      </c>
      <c r="I24" s="11">
        <v>2523.13</v>
      </c>
      <c r="J24" s="8">
        <v>0.96</v>
      </c>
    </row>
    <row r="25" spans="1:10" x14ac:dyDescent="0.2">
      <c r="A25" s="9" t="s">
        <v>17</v>
      </c>
      <c r="B25" s="8"/>
      <c r="C25" s="8"/>
      <c r="D25" s="8"/>
      <c r="E25" s="8"/>
      <c r="F25" s="8"/>
      <c r="G25" s="8"/>
      <c r="H25" s="8"/>
      <c r="I25" s="12">
        <v>5078.83</v>
      </c>
      <c r="J25" s="9">
        <v>1.93</v>
      </c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x14ac:dyDescent="0.25">
      <c r="A27" s="13" t="s">
        <v>25</v>
      </c>
      <c r="B27" s="8"/>
      <c r="C27" s="8"/>
      <c r="D27" s="8"/>
      <c r="E27" s="8"/>
      <c r="F27" s="8"/>
      <c r="G27" s="8"/>
      <c r="H27" s="8"/>
      <c r="I27" s="14">
        <v>5078.83</v>
      </c>
      <c r="J27" s="13">
        <v>1.93</v>
      </c>
    </row>
    <row r="28" spans="1:1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.75" x14ac:dyDescent="0.25">
      <c r="A29" s="7" t="s">
        <v>26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9" t="s">
        <v>13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ht="15" x14ac:dyDescent="0.25">
      <c r="A31" s="10" t="s">
        <v>14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">
      <c r="A32" s="8" t="s">
        <v>27</v>
      </c>
      <c r="B32" s="8" t="s">
        <v>28</v>
      </c>
      <c r="C32" s="8">
        <v>0</v>
      </c>
      <c r="D32" s="8"/>
      <c r="E32" s="8">
        <v>0</v>
      </c>
      <c r="F32" s="8">
        <v>0</v>
      </c>
      <c r="G32" s="8">
        <v>0</v>
      </c>
      <c r="H32" s="8">
        <v>0.08</v>
      </c>
      <c r="I32" s="8">
        <v>221.38</v>
      </c>
      <c r="J32" s="8">
        <v>0.08</v>
      </c>
    </row>
    <row r="33" spans="1:10" x14ac:dyDescent="0.2">
      <c r="A33" s="8" t="s">
        <v>29</v>
      </c>
      <c r="B33" s="8" t="s">
        <v>30</v>
      </c>
      <c r="C33" s="8">
        <v>0</v>
      </c>
      <c r="D33" s="8"/>
      <c r="E33" s="8">
        <v>0</v>
      </c>
      <c r="F33" s="8">
        <v>0</v>
      </c>
      <c r="G33" s="8">
        <v>0</v>
      </c>
      <c r="H33" s="8">
        <v>0.13</v>
      </c>
      <c r="I33" s="11">
        <v>3602.46</v>
      </c>
      <c r="J33" s="8">
        <v>1.37</v>
      </c>
    </row>
    <row r="34" spans="1:10" x14ac:dyDescent="0.2">
      <c r="A34" s="8" t="s">
        <v>31</v>
      </c>
      <c r="B34" s="8" t="s">
        <v>32</v>
      </c>
      <c r="C34" s="8">
        <v>0</v>
      </c>
      <c r="D34" s="8"/>
      <c r="E34" s="8">
        <v>0</v>
      </c>
      <c r="F34" s="8">
        <v>0</v>
      </c>
      <c r="G34" s="8">
        <v>0</v>
      </c>
      <c r="H34" s="8">
        <v>0.08</v>
      </c>
      <c r="I34" s="11">
        <v>2448.25</v>
      </c>
      <c r="J34" s="8">
        <v>0.93</v>
      </c>
    </row>
    <row r="35" spans="1:10" x14ac:dyDescent="0.2">
      <c r="A35" s="8" t="s">
        <v>33</v>
      </c>
      <c r="B35" s="8" t="s">
        <v>34</v>
      </c>
      <c r="C35" s="8">
        <v>0</v>
      </c>
      <c r="D35" s="8"/>
      <c r="E35" s="8">
        <v>0</v>
      </c>
      <c r="F35" s="8">
        <v>0</v>
      </c>
      <c r="G35" s="8">
        <v>0</v>
      </c>
      <c r="H35" s="8">
        <v>0.18</v>
      </c>
      <c r="I35" s="11">
        <v>1866.59</v>
      </c>
      <c r="J35" s="8">
        <v>0.71</v>
      </c>
    </row>
    <row r="36" spans="1:10" x14ac:dyDescent="0.2">
      <c r="A36" s="8" t="s">
        <v>35</v>
      </c>
      <c r="B36" s="8" t="s">
        <v>36</v>
      </c>
      <c r="C36" s="8">
        <v>0</v>
      </c>
      <c r="D36" s="8"/>
      <c r="E36" s="8">
        <v>0</v>
      </c>
      <c r="F36" s="8">
        <v>0</v>
      </c>
      <c r="G36" s="8">
        <v>0</v>
      </c>
      <c r="H36" s="8">
        <v>0.21</v>
      </c>
      <c r="I36" s="11">
        <v>1548.02</v>
      </c>
      <c r="J36" s="8">
        <v>0.59</v>
      </c>
    </row>
    <row r="37" spans="1:10" x14ac:dyDescent="0.2">
      <c r="A37" s="8" t="s">
        <v>37</v>
      </c>
      <c r="B37" s="8" t="s">
        <v>38</v>
      </c>
      <c r="C37" s="8">
        <v>0</v>
      </c>
      <c r="D37" s="8"/>
      <c r="E37" s="8">
        <v>0</v>
      </c>
      <c r="F37" s="8">
        <v>0</v>
      </c>
      <c r="G37" s="8">
        <v>0</v>
      </c>
      <c r="H37" s="8">
        <v>0.15</v>
      </c>
      <c r="I37" s="11">
        <v>1179.33</v>
      </c>
      <c r="J37" s="8">
        <v>0.45</v>
      </c>
    </row>
    <row r="38" spans="1:10" x14ac:dyDescent="0.2">
      <c r="A38" s="8" t="s">
        <v>39</v>
      </c>
      <c r="B38" s="8" t="s">
        <v>40</v>
      </c>
      <c r="C38" s="8">
        <v>0</v>
      </c>
      <c r="D38" s="8"/>
      <c r="E38" s="8">
        <v>0</v>
      </c>
      <c r="F38" s="8">
        <v>0</v>
      </c>
      <c r="G38" s="8">
        <v>0</v>
      </c>
      <c r="H38" s="8">
        <v>0.17</v>
      </c>
      <c r="I38" s="11">
        <v>2907.96</v>
      </c>
      <c r="J38" s="8">
        <v>1.1100000000000001</v>
      </c>
    </row>
    <row r="39" spans="1:10" x14ac:dyDescent="0.2">
      <c r="A39" s="8" t="s">
        <v>41</v>
      </c>
      <c r="B39" s="8" t="s">
        <v>42</v>
      </c>
      <c r="C39" s="8">
        <v>0</v>
      </c>
      <c r="D39" s="8"/>
      <c r="E39" s="8">
        <v>0</v>
      </c>
      <c r="F39" s="8">
        <v>0</v>
      </c>
      <c r="G39" s="8">
        <v>0</v>
      </c>
      <c r="H39" s="8">
        <v>0.05</v>
      </c>
      <c r="I39" s="11">
        <v>1050.3399999999999</v>
      </c>
      <c r="J39" s="8">
        <v>0.4</v>
      </c>
    </row>
    <row r="40" spans="1:10" x14ac:dyDescent="0.2">
      <c r="A40" s="8" t="s">
        <v>43</v>
      </c>
      <c r="B40" s="8" t="s">
        <v>44</v>
      </c>
      <c r="C40" s="8">
        <v>0</v>
      </c>
      <c r="D40" s="8"/>
      <c r="E40" s="8">
        <v>0</v>
      </c>
      <c r="F40" s="8">
        <v>0</v>
      </c>
      <c r="G40" s="8">
        <v>0</v>
      </c>
      <c r="H40" s="8">
        <v>0.19</v>
      </c>
      <c r="I40" s="11">
        <v>1836.66</v>
      </c>
      <c r="J40" s="8">
        <v>0.7</v>
      </c>
    </row>
    <row r="41" spans="1:10" x14ac:dyDescent="0.2">
      <c r="A41" s="8" t="s">
        <v>45</v>
      </c>
      <c r="B41" s="8" t="s">
        <v>46</v>
      </c>
      <c r="C41" s="8">
        <v>0</v>
      </c>
      <c r="D41" s="8"/>
      <c r="E41" s="8">
        <v>0</v>
      </c>
      <c r="F41" s="8">
        <v>0</v>
      </c>
      <c r="G41" s="8">
        <v>0</v>
      </c>
      <c r="H41" s="8">
        <v>0.1</v>
      </c>
      <c r="I41" s="8">
        <v>657.41</v>
      </c>
      <c r="J41" s="8">
        <v>0.25</v>
      </c>
    </row>
    <row r="42" spans="1:10" x14ac:dyDescent="0.2">
      <c r="A42" s="9" t="s">
        <v>17</v>
      </c>
      <c r="B42" s="8"/>
      <c r="C42" s="8"/>
      <c r="D42" s="8"/>
      <c r="E42" s="8"/>
      <c r="F42" s="8"/>
      <c r="G42" s="8"/>
      <c r="H42" s="8"/>
      <c r="I42" s="12">
        <v>17318.400000000001</v>
      </c>
      <c r="J42" s="9">
        <v>6.59</v>
      </c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x14ac:dyDescent="0.25">
      <c r="A44" s="13" t="s">
        <v>47</v>
      </c>
      <c r="B44" s="8"/>
      <c r="C44" s="8"/>
      <c r="D44" s="8"/>
      <c r="E44" s="8"/>
      <c r="F44" s="8"/>
      <c r="G44" s="8"/>
      <c r="H44" s="8"/>
      <c r="I44" s="14">
        <v>17318.400000000001</v>
      </c>
      <c r="J44" s="13">
        <v>6.59</v>
      </c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x14ac:dyDescent="0.25">
      <c r="A46" s="13" t="s">
        <v>48</v>
      </c>
      <c r="B46" s="8"/>
      <c r="C46" s="8"/>
      <c r="D46" s="8"/>
      <c r="E46" s="8"/>
      <c r="F46" s="8"/>
      <c r="G46" s="8"/>
      <c r="H46" s="8"/>
      <c r="I46" s="14">
        <v>23725.94</v>
      </c>
      <c r="J46" s="13">
        <v>9.0299999999999994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2015-08-20T08:12:45Z</dcterms:created>
  <dcterms:modified xsi:type="dcterms:W3CDTF">2015-08-20T08:13:12Z</dcterms:modified>
</cp:coreProperties>
</file>