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2021\Q4.2021\קופות בינלאומי + רום\עוס\תיקון ענפים\"/>
    </mc:Choice>
  </mc:AlternateContent>
  <bookViews>
    <workbookView xWindow="0" yWindow="0" windowWidth="23040" windowHeight="883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5" hidden="1">מניות!$B$13:$S$13</definedName>
  </definedNames>
  <calcPr calcId="162913"/>
</workbook>
</file>

<file path=xl/calcChain.xml><?xml version="1.0" encoding="utf-8"?>
<calcChain xmlns="http://schemas.openxmlformats.org/spreadsheetml/2006/main">
  <c r="Y102" i="5" l="1"/>
  <c r="Y10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4" i="5"/>
</calcChain>
</file>

<file path=xl/sharedStrings.xml><?xml version="1.0" encoding="utf-8"?>
<sst xmlns="http://schemas.openxmlformats.org/spreadsheetml/2006/main" count="7014" uniqueCount="796">
  <si>
    <t>תאריך הדיווח</t>
  </si>
  <si>
    <t>30/12/2021</t>
  </si>
  <si>
    <t>החברה המדווחת</t>
  </si>
  <si>
    <t>עו"ס - חברה לניהול קופות גמל בע"מ</t>
  </si>
  <si>
    <t>שם מסלול/קרן/קופה</t>
  </si>
  <si>
    <t>גמל עו"ס לבני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</si>
  <si>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</si>
  <si>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</si>
  <si>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</si>
  <si>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</si>
  <si>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</si>
  <si>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</si>
  <si>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</si>
  <si>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</si>
  <si>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</si>
  <si>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</si>
  <si>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</si>
  <si>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</si>
  <si>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</si>
  <si>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</si>
  <si>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</si>
  <si>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</si>
  <si>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</si>
  <si>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</si>
  <si>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</si>
  <si>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</si>
  <si>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</si>
  <si>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</si>
  <si>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</si>
  <si>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</si>
  <si>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</si>
  <si>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</si>
  <si>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</si>
  <si>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</si>
  <si>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</si>
  <si>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</si>
  <si>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</si>
  <si>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</si>
  <si>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</si>
  <si>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</si>
  <si>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</si>
  <si>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</si>
  <si>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</si>
  <si>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</si>
  <si>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</si>
  <si>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</si>
  <si>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</si>
  <si>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</si>
  <si>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</si>
  <si>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</si>
  <si>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3.11 </t>
  </si>
  <si>
    <t>לירה שטרלינג</t>
  </si>
  <si>
    <t xml:space="preserve">4.1944 </t>
  </si>
  <si>
    <t>פרנק שווצרי</t>
  </si>
  <si>
    <t xml:space="preserve">3.3969 </t>
  </si>
  <si>
    <t>אירו</t>
  </si>
  <si>
    <t xml:space="preserve">3.522 </t>
  </si>
  <si>
    <t>דולר סינגפור</t>
  </si>
  <si>
    <t xml:space="preserve">2.298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</si>
  <si>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</si>
  <si>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</si>
  <si>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</si>
  <si>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</si>
  <si>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</si>
  <si>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</si>
  <si>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</si>
  <si>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</si>
  <si>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</si>
  <si>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</si>
  <si>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</si>
  <si>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</si>
  <si>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</si>
  <si>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</si>
  <si>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</si>
  <si>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</si>
  <si>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</si>
  <si>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</si>
  <si>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</si>
  <si>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</si>
  <si>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</si>
  <si>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</si>
  <si>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</si>
  <si>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</si>
  <si>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הבינלאומי - שקל חדש</t>
  </si>
  <si>
    <t>ilA</t>
  </si>
  <si>
    <t>מעלות S&amp;P</t>
  </si>
  <si>
    <t>שקל חדש</t>
  </si>
  <si>
    <t>יתרות מזומנים ועו"ש נקובים במט"ח</t>
  </si>
  <si>
    <t>סכומים לקבל תנועות בזמן T מט"ח</t>
  </si>
  <si>
    <t>ilAA+</t>
  </si>
  <si>
    <t>הבינלאומי - פרנק שווצרי</t>
  </si>
  <si>
    <t>הבינלאומי - דולר סינגפור</t>
  </si>
  <si>
    <t>הבינלאומי - אירו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</si>
  <si>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</si>
  <si>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</si>
  <si>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</si>
  <si>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</si>
  <si>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A2.il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</si>
  <si>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</si>
  <si>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</si>
  <si>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</si>
  <si>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</si>
  <si>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</si>
  <si>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</si>
  <si>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</si>
  <si>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</si>
  <si>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</si>
  <si>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</si>
  <si>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</si>
  <si>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</si>
  <si>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</si>
  <si>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</si>
  <si>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</si>
  <si>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</si>
  <si>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</si>
  <si>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</si>
  <si>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</si>
  <si>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</si>
  <si>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</si>
  <si>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</si>
  <si>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</si>
  <si>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</si>
  <si>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</si>
  <si>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</si>
  <si>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</si>
  <si>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</si>
  <si>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</si>
  <si>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</si>
  <si>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</si>
  <si>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</si>
  <si>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0922</t>
  </si>
  <si>
    <t>ממשל צמודה 0923</t>
  </si>
  <si>
    <t>גליל 5904</t>
  </si>
  <si>
    <t>ממשל צמודה 0726</t>
  </si>
  <si>
    <t>ממשל צמודה 0529</t>
  </si>
  <si>
    <t>ממשל צמודה 0536</t>
  </si>
  <si>
    <t>ממשל צמודה 0527</t>
  </si>
  <si>
    <t>סה"כ לא צמודות</t>
  </si>
  <si>
    <t>ממשל שקלית 0723</t>
  </si>
  <si>
    <t>ממשל שקלית 0347</t>
  </si>
  <si>
    <t>ממשל שקלית 0226</t>
  </si>
  <si>
    <t>ממשל שקלית 0722</t>
  </si>
  <si>
    <t>ממשל שקלית 0324</t>
  </si>
  <si>
    <t>ממשל שקלית 0122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</si>
  <si>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</si>
  <si>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</si>
  <si>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</si>
  <si>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</si>
  <si>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</si>
  <si>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</si>
  <si>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</si>
  <si>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</si>
  <si>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</si>
  <si>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</si>
  <si>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</si>
  <si>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</si>
  <si>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</si>
  <si>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</si>
  <si>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</si>
  <si>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</si>
  <si>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</si>
  <si>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</si>
  <si>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</si>
  <si>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</si>
  <si>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</si>
  <si>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בינל הנפק אגחיב</t>
  </si>
  <si>
    <t>אחר</t>
  </si>
  <si>
    <t>בנקים</t>
  </si>
  <si>
    <t>ilAAA</t>
  </si>
  <si>
    <t>לאומי אגח 181</t>
  </si>
  <si>
    <t>Aaa.il</t>
  </si>
  <si>
    <t>לאומי אגח 182</t>
  </si>
  <si>
    <t>מז טפ הנפק 57</t>
  </si>
  <si>
    <t>מז טפ הנפק 51</t>
  </si>
  <si>
    <t>מז טפ הנפק 61</t>
  </si>
  <si>
    <t>מז טפ הנפק 46</t>
  </si>
  <si>
    <t>מרכנתיל הנ אגחד</t>
  </si>
  <si>
    <t>מרכנתיל הנ אגחג</t>
  </si>
  <si>
    <t>פועלים הנ אגח36</t>
  </si>
  <si>
    <t>פועלים הנפקות אגח 32</t>
  </si>
  <si>
    <t>פועלים הנ אגח34</t>
  </si>
  <si>
    <t>פועלים הנ אגח35</t>
  </si>
  <si>
    <t>דיסקונט התחייבות י</t>
  </si>
  <si>
    <t>חשמל אגח 29</t>
  </si>
  <si>
    <t>אנרגיה</t>
  </si>
  <si>
    <t>נמלי ישראל אגחא</t>
  </si>
  <si>
    <t>נדל"ן מניב בישראל</t>
  </si>
  <si>
    <t>Aa1.il</t>
  </si>
  <si>
    <t>עזריאלי אגח ה</t>
  </si>
  <si>
    <t>עזריאלי אגח ד</t>
  </si>
  <si>
    <t>פועלים הנ הת טו</t>
  </si>
  <si>
    <t>ארפורט אגח ה</t>
  </si>
  <si>
    <t>ilAA</t>
  </si>
  <si>
    <t>גב ים אגח ט</t>
  </si>
  <si>
    <t>שופרסל אגח ד</t>
  </si>
  <si>
    <t>רשתות שיווק</t>
  </si>
  <si>
    <t>אדמה אגח ב</t>
  </si>
  <si>
    <t>ilAA-</t>
  </si>
  <si>
    <t>אלוני חץ אגח ח</t>
  </si>
  <si>
    <t>בזק אגח 10</t>
  </si>
  <si>
    <t>תקשורת ומדיה</t>
  </si>
  <si>
    <t>בזק אגח 6</t>
  </si>
  <si>
    <t>ביג אגח טו</t>
  </si>
  <si>
    <t>Aa3.il</t>
  </si>
  <si>
    <t>גזית גלוב אגחיד</t>
  </si>
  <si>
    <t>נדל"ן מניב בחו"ל</t>
  </si>
  <si>
    <t>הפניקס אגח 5</t>
  </si>
  <si>
    <t>ביטוח</t>
  </si>
  <si>
    <t>הראל הנפק אגח ח</t>
  </si>
  <si>
    <t>ישרס אגח טז</t>
  </si>
  <si>
    <t>כללביט אגח ט</t>
  </si>
  <si>
    <t>מזרחי טפחות אגח א'</t>
  </si>
  <si>
    <t>מליסרון אגח ו</t>
  </si>
  <si>
    <t>מליסרון אגח יג</t>
  </si>
  <si>
    <t>מנורה גיוס הון א' 2022 %4.05</t>
  </si>
  <si>
    <t>מגה אור אגח ו</t>
  </si>
  <si>
    <t>ilA+</t>
  </si>
  <si>
    <t>מגה אור אגח ד</t>
  </si>
  <si>
    <t>דיסקונט שה א</t>
  </si>
  <si>
    <t>הכשרת ישוב אג21</t>
  </si>
  <si>
    <t>מימון ישיר אגחג</t>
  </si>
  <si>
    <t>אשראי חוץ בנקאי</t>
  </si>
  <si>
    <t>שכון ובינוי אגח 8</t>
  </si>
  <si>
    <t>הכשרת ישוב אג22</t>
  </si>
  <si>
    <t>ilA-</t>
  </si>
  <si>
    <t>דיסקונט השק אגח 1</t>
  </si>
  <si>
    <t>ilBBB</t>
  </si>
  <si>
    <t>צור אגח י</t>
  </si>
  <si>
    <t>השקעה ואחזקות</t>
  </si>
  <si>
    <t>NR</t>
  </si>
  <si>
    <t>דיסק מנ אגח יד</t>
  </si>
  <si>
    <t>לאומי אגח 180</t>
  </si>
  <si>
    <t>מזרחי טפחות הנפקות 40</t>
  </si>
  <si>
    <t>אמות אגח ח</t>
  </si>
  <si>
    <t>ישראכרט אגח א</t>
  </si>
  <si>
    <t>שרותים פיננסיים</t>
  </si>
  <si>
    <t>Aa2.il</t>
  </si>
  <si>
    <t>מנורה מבטחים אגח ג</t>
  </si>
  <si>
    <t>נפטא אגח ח</t>
  </si>
  <si>
    <t>חיפושי נפט וגז</t>
  </si>
  <si>
    <t>סאמיט אגח ו</t>
  </si>
  <si>
    <t>סילברסטין אגח א</t>
  </si>
  <si>
    <t>סילברסטין אגח ב</t>
  </si>
  <si>
    <t>בזק אגח 9</t>
  </si>
  <si>
    <t>דה זראסאי אגח ג</t>
  </si>
  <si>
    <t>הפניקס אגח 3</t>
  </si>
  <si>
    <t>פניקס הון אגח ח</t>
  </si>
  <si>
    <t>פניקס הון אגח ו</t>
  </si>
  <si>
    <t>הראל הנפ אגח יא</t>
  </si>
  <si>
    <t>ווסטדייל אגח א</t>
  </si>
  <si>
    <t>כללביט אגח יא</t>
  </si>
  <si>
    <t>כללביט אגח ח</t>
  </si>
  <si>
    <t>כללביט אגח י</t>
  </si>
  <si>
    <t>מגדל הון אגח ו</t>
  </si>
  <si>
    <t>מנורה הון התחייבות ד</t>
  </si>
  <si>
    <t>נמקו אגח א</t>
  </si>
  <si>
    <t>אמ.ג'יג'י אגח ב</t>
  </si>
  <si>
    <t>דלתא אגח א</t>
  </si>
  <si>
    <t>אופנה והלבשה</t>
  </si>
  <si>
    <t>A1.il</t>
  </si>
  <si>
    <t>דמרי אגח ו</t>
  </si>
  <si>
    <t>בנייה</t>
  </si>
  <si>
    <t>ווסטדייל אגח ב</t>
  </si>
  <si>
    <t>לייטסטון אגח ב</t>
  </si>
  <si>
    <t>מנורה הון התח ו</t>
  </si>
  <si>
    <t>סטרוברי אגח ב</t>
  </si>
  <si>
    <t>שפיר הנדס אגח ב</t>
  </si>
  <si>
    <t>מתכת ומוצרי בניה</t>
  </si>
  <si>
    <t>שפיר הנדסה אגח א</t>
  </si>
  <si>
    <t>אפריקה מגורים אגח ג</t>
  </si>
  <si>
    <t>חברהלישראלאגח14</t>
  </si>
  <si>
    <t>מגדלי תיכוןאגחה</t>
  </si>
  <si>
    <t>סאות'רן אגח ג</t>
  </si>
  <si>
    <t>מויניאן אגח ב</t>
  </si>
  <si>
    <t>Baa1.il</t>
  </si>
  <si>
    <t>דיסק השק אגח י</t>
  </si>
  <si>
    <t>בי קומיונק אגחג</t>
  </si>
  <si>
    <t>שמוס אגח א</t>
  </si>
  <si>
    <t>דלתא אגח ו</t>
  </si>
  <si>
    <t>סאפיינס אגח ב</t>
  </si>
  <si>
    <t>Software &amp; Services</t>
  </si>
  <si>
    <t>סה"כ צמודות למדד אחר</t>
  </si>
  <si>
    <t>SRENVX 5 5/8 08</t>
  </si>
  <si>
    <t>XS1423777215</t>
  </si>
  <si>
    <t>ISE</t>
  </si>
  <si>
    <t>בלומברג</t>
  </si>
  <si>
    <t>Insurance</t>
  </si>
  <si>
    <t>BBB</t>
  </si>
  <si>
    <t>S&amp;P</t>
  </si>
  <si>
    <t>EXPE 4 1/2 08/1</t>
  </si>
  <si>
    <t>US30212PAJ49</t>
  </si>
  <si>
    <t>AMEX</t>
  </si>
  <si>
    <t>Telecommunication Services</t>
  </si>
  <si>
    <t>BBB-</t>
  </si>
  <si>
    <t>VRSN 4 3/4 07/1</t>
  </si>
  <si>
    <t>US92343EAL65</t>
  </si>
  <si>
    <t>VIVION 3 08/08/</t>
  </si>
  <si>
    <t>XS2031925840</t>
  </si>
  <si>
    <t>Real Estate</t>
  </si>
  <si>
    <t>BB+</t>
  </si>
  <si>
    <t>VOD 6 1/4 10/03</t>
  </si>
  <si>
    <t>XS1888180640</t>
  </si>
  <si>
    <t>LSE</t>
  </si>
  <si>
    <t>4.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</si>
  <si>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</si>
  <si>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</si>
  <si>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</si>
  <si>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</si>
  <si>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</si>
  <si>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</si>
  <si>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</si>
  <si>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נובה מ"ר</t>
  </si>
  <si>
    <t>נייס מערכות</t>
  </si>
  <si>
    <t>תוכנה ואינטרנט</t>
  </si>
  <si>
    <t>איירפורט סיטי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</si>
  <si>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</si>
  <si>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</si>
  <si>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</si>
  <si>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</si>
  <si>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</si>
  <si>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</si>
  <si>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</si>
  <si>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</si>
  <si>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</si>
  <si>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אנרגיה מתחדשת</t>
  </si>
  <si>
    <t>. אנרג'יקס-אנרגיות מתחדשות</t>
  </si>
  <si>
    <t>מיטרוניקס</t>
  </si>
  <si>
    <t>רובוטיקה ותלת מימד</t>
  </si>
  <si>
    <t>שופרסל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</si>
  <si>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</si>
  <si>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</si>
  <si>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</si>
  <si>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</si>
  <si>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</si>
  <si>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</si>
  <si>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</si>
  <si>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</si>
  <si>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</si>
  <si>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</si>
  <si>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</si>
  <si>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</si>
  <si>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</si>
  <si>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</si>
  <si>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כימיקלים לישראל</t>
  </si>
  <si>
    <t>סה"כ תל אביב 90</t>
  </si>
  <si>
    <t>קמטק</t>
  </si>
  <si>
    <t>חילן טק מ"ר 1</t>
  </si>
  <si>
    <t>שרותי מידע</t>
  </si>
  <si>
    <t>מטריקס</t>
  </si>
  <si>
    <t>1 .פורמולה מ.ר</t>
  </si>
  <si>
    <t>אזורים</t>
  </si>
  <si>
    <t>ישראל קנדה מ"ר 1</t>
  </si>
  <si>
    <t>גזית גלוב</t>
  </si>
  <si>
    <t>סאמיט</t>
  </si>
  <si>
    <t>ריט 1</t>
  </si>
  <si>
    <t>מגה אור</t>
  </si>
  <si>
    <t>מניבים ריט</t>
  </si>
  <si>
    <t>סלע נדלן</t>
  </si>
  <si>
    <t>רבוע כחול נדל"ן</t>
  </si>
  <si>
    <t>דנאל (אדיר יהושוע) בע"מ מ"ר 1 ש"ח</t>
  </si>
  <si>
    <t>שרותים</t>
  </si>
  <si>
    <t>אלטשולר שחם גמל</t>
  </si>
  <si>
    <t>ישראכרט</t>
  </si>
  <si>
    <t>אקויטל בע"מ מ"ר 1</t>
  </si>
  <si>
    <t>קנון</t>
  </si>
  <si>
    <t>. אנלייט אנרגיה מתחדשת בעמ</t>
  </si>
  <si>
    <t>פז נפט</t>
  </si>
  <si>
    <t>0.05 .פי.בי</t>
  </si>
  <si>
    <t>כלל עיסקי ביטוח</t>
  </si>
  <si>
    <t>דיפלומט אחזקות</t>
  </si>
  <si>
    <t>מסחר</t>
  </si>
  <si>
    <t>פתאל החזקות</t>
  </si>
  <si>
    <t>מלונאות ותיירות</t>
  </si>
  <si>
    <t>סלקום</t>
  </si>
  <si>
    <t>פרטנר</t>
  </si>
  <si>
    <t>פלסאון תעשיות בע"מ מ"ר</t>
  </si>
  <si>
    <t>ישראמקו יהש</t>
  </si>
  <si>
    <t>דלק ניהול קידוחים יה"ש</t>
  </si>
  <si>
    <t>רציו יהש</t>
  </si>
  <si>
    <t>איידיאיי ביטוח</t>
  </si>
  <si>
    <t>סה"כ מניות היתר</t>
  </si>
  <si>
    <t>יומן אקסטנשנס</t>
  </si>
  <si>
    <t>מכשור רפואי</t>
  </si>
  <si>
    <t>סופווייב</t>
  </si>
  <si>
    <t>אי.אל.די אדוונסט לוגיסטיקס מר'1</t>
  </si>
  <si>
    <t>1 'אאורה השקעות בע"מ מר</t>
  </si>
  <si>
    <t>לסיכו</t>
  </si>
  <si>
    <t>סים קומרשייל</t>
  </si>
  <si>
    <t>אפריקה נכסים</t>
  </si>
  <si>
    <t>מגוריט</t>
  </si>
  <si>
    <t>אוברסיז</t>
  </si>
  <si>
    <t>אטראו שוקי הון</t>
  </si>
  <si>
    <t>יוטרון</t>
  </si>
  <si>
    <t>טיב טעם הולדינגס מ"ר 1</t>
  </si>
  <si>
    <t>גלוברנדס</t>
  </si>
  <si>
    <t>נטו מ.ע. אחזקות מר</t>
  </si>
  <si>
    <t>חמת</t>
  </si>
  <si>
    <t>קבוצת אקרשטיין</t>
  </si>
  <si>
    <t>אנרג'יאן</t>
  </si>
  <si>
    <t>נאוויטס פטר יהש</t>
  </si>
  <si>
    <t>סה"כ אופציות Call 001</t>
  </si>
  <si>
    <t>LONG</t>
  </si>
  <si>
    <t>SHORT</t>
  </si>
  <si>
    <t>ORA</t>
  </si>
  <si>
    <t>US6866881021</t>
  </si>
  <si>
    <t>NYSE</t>
  </si>
  <si>
    <t>Energy</t>
  </si>
  <si>
    <t>INNOVIZ TECHNOL</t>
  </si>
  <si>
    <t>IL0011745804</t>
  </si>
  <si>
    <t>Automobiles &amp; Components</t>
  </si>
  <si>
    <t>RADA ELECTRONIC</t>
  </si>
  <si>
    <t>IL0010826506</t>
  </si>
  <si>
    <t>Household &amp; Personal Products</t>
  </si>
  <si>
    <t>CAMTEK LIMITED</t>
  </si>
  <si>
    <t>IL0010952641</t>
  </si>
  <si>
    <t>NASDAQ</t>
  </si>
  <si>
    <t>INMODE LTD</t>
  </si>
  <si>
    <t>IL0011595993</t>
  </si>
  <si>
    <t>Pharmaceuticals &amp; Biotechnology</t>
  </si>
  <si>
    <t>BATM ADVANCED C</t>
  </si>
  <si>
    <t>IL0010849045</t>
  </si>
  <si>
    <t>TEVA PHARMACEUT</t>
  </si>
  <si>
    <t>US8816242098</t>
  </si>
  <si>
    <t>MAGIC SOFTWARE</t>
  </si>
  <si>
    <t>IL0010823123</t>
  </si>
  <si>
    <t>SAPIENS INTERNA</t>
  </si>
  <si>
    <t>KYG7T16G1039</t>
  </si>
  <si>
    <t>RADWARE LTD</t>
  </si>
  <si>
    <t>IL0010834765</t>
  </si>
  <si>
    <t>NOVA MEASURING</t>
  </si>
  <si>
    <t>IL0010845571</t>
  </si>
  <si>
    <t>Semiconductors &amp; Semiconductor Equipment</t>
  </si>
  <si>
    <t>PERION NETWORK</t>
  </si>
  <si>
    <t>IL0010958192</t>
  </si>
  <si>
    <t>SIKA AG</t>
  </si>
  <si>
    <t>CH0418792922</t>
  </si>
  <si>
    <t>SIX</t>
  </si>
  <si>
    <t>Other</t>
  </si>
  <si>
    <t>ENERGEAN PLC</t>
  </si>
  <si>
    <t>GB00BG12Y042</t>
  </si>
  <si>
    <t>PFIZER INC</t>
  </si>
  <si>
    <t>US7170811035</t>
  </si>
  <si>
    <t>BANK OF AMERICA</t>
  </si>
  <si>
    <t>US0605051046</t>
  </si>
  <si>
    <t>Banks</t>
  </si>
  <si>
    <t>GOLDMAN SACHS</t>
  </si>
  <si>
    <t>US38141G1040</t>
  </si>
  <si>
    <t>JP MORGAN CHASE</t>
  </si>
  <si>
    <t>US46625H1005</t>
  </si>
  <si>
    <t>MASTERCARD</t>
  </si>
  <si>
    <t>US57636Q1040</t>
  </si>
  <si>
    <t>Diversified Financials</t>
  </si>
  <si>
    <t>SYNCHRONY FINAN</t>
  </si>
  <si>
    <t>US87165B1035</t>
  </si>
  <si>
    <t>VISA INC</t>
  </si>
  <si>
    <t>US92826C8394</t>
  </si>
  <si>
    <t>MICROSOFT CORP</t>
  </si>
  <si>
    <t>US5949181045</t>
  </si>
  <si>
    <t>PAYPAL</t>
  </si>
  <si>
    <t>US70450Y1038</t>
  </si>
  <si>
    <t>APPLE INC</t>
  </si>
  <si>
    <t>US0378331005</t>
  </si>
  <si>
    <t>Technology Hardware &amp; Equipment</t>
  </si>
  <si>
    <t>NVIDIA CORP</t>
  </si>
  <si>
    <t>US67066G1040</t>
  </si>
  <si>
    <t>AMAZONCOM INC</t>
  </si>
  <si>
    <t>US0231351067</t>
  </si>
  <si>
    <t>FACEBOOK</t>
  </si>
  <si>
    <t>US30303M1027</t>
  </si>
  <si>
    <t>GOOGLE INC CLAS</t>
  </si>
  <si>
    <t>US02079K1079</t>
  </si>
  <si>
    <t>JD.COM INC-ADR</t>
  </si>
  <si>
    <t>US47215P1066</t>
  </si>
  <si>
    <t>PALO ALTO NETWO</t>
  </si>
  <si>
    <t>US6974351057</t>
  </si>
  <si>
    <t>INVESCO DYN</t>
  </si>
  <si>
    <t>US46137V6478</t>
  </si>
  <si>
    <t>REAL ESTATE CRE</t>
  </si>
  <si>
    <t>GB00B0HW5366</t>
  </si>
  <si>
    <t>VMID LN</t>
  </si>
  <si>
    <t>IE00BKX55Q28</t>
  </si>
  <si>
    <t>5. קרנות סל</t>
  </si>
  <si>
    <t>סה"כ קרנות סל</t>
  </si>
  <si>
    <t>סה"כ שעוקבות אחר מדדי מניות בישראל</t>
  </si>
  <si>
    <t>) ת"א 1254A) סל MTF</t>
  </si>
  <si>
    <t>מניות</t>
  </si>
  <si>
    <t>פסג.תא 90</t>
  </si>
  <si>
    <t>סה"כ שעוקבות אחר מדדי מניות בחו"ל</t>
  </si>
  <si>
    <t>פסגנף500.</t>
  </si>
  <si>
    <t>MSCI AC Far East EX Japan (4D) E קסם</t>
  </si>
  <si>
    <t>BSTARקקסם.ישראט</t>
  </si>
  <si>
    <t>סה"כ שעוקבות אחר מדדים אחרים בישראל</t>
  </si>
  <si>
    <t>) תל בונד 6000) יETF קסם</t>
  </si>
  <si>
    <t>אג"ח</t>
  </si>
  <si>
    <t>) תל בונד שקלי 5000)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</si>
  <si>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</si>
  <si>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</si>
  <si>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</si>
  <si>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</si>
  <si>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DAX</t>
  </si>
  <si>
    <t>DE0005933931</t>
  </si>
  <si>
    <t>DAX</t>
  </si>
  <si>
    <t>LYXOR MSCI EMER</t>
  </si>
  <si>
    <t>LU0635178014</t>
  </si>
  <si>
    <t>QTEC</t>
  </si>
  <si>
    <t>US3373451026</t>
  </si>
  <si>
    <t>GLOBAL X INFRA</t>
  </si>
  <si>
    <t>US37954Y6730</t>
  </si>
  <si>
    <t>GLOBAL X COPPER</t>
  </si>
  <si>
    <t>US37954Y8306</t>
  </si>
  <si>
    <t>GLOBAL X CHINA</t>
  </si>
  <si>
    <t>US37950E4089</t>
  </si>
  <si>
    <t>INVESCO SOLAR E</t>
  </si>
  <si>
    <t>US46138G7060</t>
  </si>
  <si>
    <t>INVESCO WIL</t>
  </si>
  <si>
    <t>US46137V1347</t>
  </si>
  <si>
    <t>INVESCO S&amp;P 500</t>
  </si>
  <si>
    <t>US46137V3574</t>
  </si>
  <si>
    <t>INVESCO QQQ TRUST SERIES 1</t>
  </si>
  <si>
    <t>US46090E1038</t>
  </si>
  <si>
    <t>POWERSHARES S&amp;P</t>
  </si>
  <si>
    <t>US46138E3707</t>
  </si>
  <si>
    <t>ISHARES US MEDI</t>
  </si>
  <si>
    <t>US4642888105</t>
  </si>
  <si>
    <t>ISHARES EMER</t>
  </si>
  <si>
    <t>US4642872349</t>
  </si>
  <si>
    <t>ISHARES STOXX</t>
  </si>
  <si>
    <t>DE0002635307</t>
  </si>
  <si>
    <t>KRANESH BOSERA</t>
  </si>
  <si>
    <t>US5007674055</t>
  </si>
  <si>
    <t>KRANESHARES MSC</t>
  </si>
  <si>
    <t>US5007678502</t>
  </si>
  <si>
    <t>LYXOR CAC 40</t>
  </si>
  <si>
    <t>FR0007052782</t>
  </si>
  <si>
    <t>LYXOR S&amp;P 500</t>
  </si>
  <si>
    <t>LU1135865084</t>
  </si>
  <si>
    <t>VANECK SEMICOND</t>
  </si>
  <si>
    <t>US92189F6768</t>
  </si>
  <si>
    <t>NHMIISE LX</t>
  </si>
  <si>
    <t>LU1345292533</t>
  </si>
  <si>
    <t>S&amp;P 500 SOURCE</t>
  </si>
  <si>
    <t>IE00B3YCGJ38</t>
  </si>
  <si>
    <t>SPDR EUROPE CON</t>
  </si>
  <si>
    <t>IE00BKWQ0C77</t>
  </si>
  <si>
    <t>CAC</t>
  </si>
  <si>
    <t>SPDR S&amp;P HEALTH CARE EQUIPME</t>
  </si>
  <si>
    <t>US81369Y8527</t>
  </si>
  <si>
    <t>SPDR S&amp;P 600 SM</t>
  </si>
  <si>
    <t>US78464A8137</t>
  </si>
  <si>
    <t>TECHNOLOGY SELE</t>
  </si>
  <si>
    <t>US81369Y8030</t>
  </si>
  <si>
    <t>MATERIALS SELEC</t>
  </si>
  <si>
    <t>US81369Y1001</t>
  </si>
  <si>
    <t>INDUSTRIAL SELE</t>
  </si>
  <si>
    <t>US81369Y7040</t>
  </si>
  <si>
    <t>UTILITIES</t>
  </si>
  <si>
    <t>US81369Y8865</t>
  </si>
  <si>
    <t>SPDR S&amp;P HOMEBU</t>
  </si>
  <si>
    <t>US78464A8889</t>
  </si>
  <si>
    <t>SPDR S+P BANK E</t>
  </si>
  <si>
    <t>US78464A7972</t>
  </si>
  <si>
    <t>FINANCIAL SELEC</t>
  </si>
  <si>
    <t>US81369Y6059</t>
  </si>
  <si>
    <t>S &amp; P 500 DEPOS</t>
  </si>
  <si>
    <t>US78462F1030</t>
  </si>
  <si>
    <t>Health Care Select Sector SPDR</t>
  </si>
  <si>
    <t>US81369Y2090</t>
  </si>
  <si>
    <t>US GLOBAL JETS</t>
  </si>
  <si>
    <t>US26922A8421</t>
  </si>
  <si>
    <t>VANECK VIDEO</t>
  </si>
  <si>
    <t>US92189F1140</t>
  </si>
  <si>
    <t>VANGUARD S&amp;P</t>
  </si>
  <si>
    <t>US9219328856</t>
  </si>
  <si>
    <t>VANGUARD S&amp;P 50</t>
  </si>
  <si>
    <t>US9229083632</t>
  </si>
  <si>
    <t>WISDOMTREE EUZ</t>
  </si>
  <si>
    <t>IE00BZ56TQ67</t>
  </si>
  <si>
    <t>WISDMTREE EMERG</t>
  </si>
  <si>
    <t>US97717X5784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</si>
  <si>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</si>
  <si>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</si>
  <si>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</si>
  <si>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</si>
  <si>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</si>
  <si>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</si>
  <si>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SCL ISR E</t>
  </si>
  <si>
    <t>KYG2139S1277</t>
  </si>
  <si>
    <t>Fixed Income</t>
  </si>
  <si>
    <t>ANGSANA BOND FU</t>
  </si>
  <si>
    <t>IE00BNN82M77</t>
  </si>
  <si>
    <t>COMGEST GROWTH</t>
  </si>
  <si>
    <t>IE00B5WN3467</t>
  </si>
  <si>
    <t>Equity</t>
  </si>
  <si>
    <t>SCRODER GR CHIN</t>
  </si>
  <si>
    <t>LU1953148969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</si>
  <si>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</si>
  <si>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</si>
  <si>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</si>
  <si>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</si>
  <si>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</si>
  <si>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</si>
  <si>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איידנטי אפ 1</t>
  </si>
  <si>
    <t>ביונ תלתממד אפ1</t>
  </si>
  <si>
    <t>נורסטאר אפ 21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</si>
  <si>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</si>
  <si>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</si>
  <si>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</si>
  <si>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</si>
  <si>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</si>
  <si>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</si>
  <si>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CALL 428 03</t>
  </si>
  <si>
    <t>QQQ PUT 380 03/</t>
  </si>
  <si>
    <t>סה"כ מטבע</t>
  </si>
  <si>
    <t>סה"כ סחורות</t>
  </si>
  <si>
    <t>9. חוזים עתידיים</t>
  </si>
  <si>
    <t>סה"כ חוזים עתידיים</t>
  </si>
  <si>
    <t>S&amp;P500 EMINI FU</t>
  </si>
  <si>
    <t>ל.ר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</si>
  <si>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</si>
  <si>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</si>
  <si>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</si>
  <si>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</si>
  <si>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</si>
  <si>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</si>
  <si>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</si>
  <si>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</si>
  <si>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</si>
  <si>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</si>
  <si>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</si>
  <si>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</si>
  <si>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</si>
  <si>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</si>
  <si>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</si>
  <si>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</si>
  <si>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שירותים פיננסיים</t>
  </si>
  <si>
    <t>AA-</t>
  </si>
  <si>
    <t>23/04/2006</t>
  </si>
  <si>
    <t>מ.ישיר אגח8-רמ</t>
  </si>
  <si>
    <t>16/09/2018</t>
  </si>
  <si>
    <t>מימון ישיר אג א-רמ</t>
  </si>
  <si>
    <t>27/12/2016</t>
  </si>
  <si>
    <t>דליה אנ אגחא-רמ</t>
  </si>
  <si>
    <t>A3.il</t>
  </si>
  <si>
    <t>05/01/2021</t>
  </si>
  <si>
    <t>מ.פלדה 1פד1.00</t>
  </si>
  <si>
    <t>30/12/2015</t>
  </si>
  <si>
    <t>מפעלי פלדה אג"ח 1 ז"פ 01.1.31</t>
  </si>
  <si>
    <t>28/02/1993</t>
  </si>
  <si>
    <t>רפאל אגח ה-רמ</t>
  </si>
  <si>
    <t>חשמל</t>
  </si>
  <si>
    <t>02/03/2017</t>
  </si>
  <si>
    <t>מת"ם אגח א -רמ</t>
  </si>
  <si>
    <t>18/08/2016</t>
  </si>
  <si>
    <t>מקס איט אגחג-רמ</t>
  </si>
  <si>
    <t>08/07/2019</t>
  </si>
  <si>
    <t>מקס איט אג"ח א</t>
  </si>
  <si>
    <t>29/10/2018</t>
  </si>
  <si>
    <t>אלטשולר אגחא-רמ</t>
  </si>
  <si>
    <t>09/10/2016</t>
  </si>
  <si>
    <t>י.ח.ק אגח א -רמ</t>
  </si>
  <si>
    <t>16/01/2018</t>
  </si>
  <si>
    <t>סה"כ אג"ח קונצרני של חברות ישראליות</t>
  </si>
  <si>
    <t>סה"כ אג"ח קונצרני של חברות זרות</t>
  </si>
  <si>
    <t>ATERIAN INC פיקטיבי</t>
  </si>
  <si>
    <t>סקאוטקאם פקטיבי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</si>
  <si>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</si>
  <si>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</si>
  <si>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</si>
  <si>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</si>
  <si>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</si>
  <si>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גידור הלמו אלדובי</t>
  </si>
  <si>
    <t>01/04/2019</t>
  </si>
  <si>
    <t>אלפא הזדמנויות</t>
  </si>
  <si>
    <t>01/12/2020</t>
  </si>
  <si>
    <t>נוקד אקוויטי ישראל</t>
  </si>
  <si>
    <t>30/01/2018</t>
  </si>
  <si>
    <t>סה"כ קרנות נדל"ן</t>
  </si>
  <si>
    <t>יסודות הנדל"ן ג'</t>
  </si>
  <si>
    <t>03/12/2019</t>
  </si>
  <si>
    <t>סה"כ קרנות השקעה אחרות</t>
  </si>
  <si>
    <t>:סה"כ קרנות השקעה בחו"ל</t>
  </si>
  <si>
    <t>CPA yodelevich trust</t>
  </si>
  <si>
    <t>30/11/2020</t>
  </si>
  <si>
    <t>נוקד בונדס</t>
  </si>
  <si>
    <t>28/02/2021</t>
  </si>
  <si>
    <t>Forma Fund I</t>
  </si>
  <si>
    <t>ELECTRA MULTIFAMILY II</t>
  </si>
  <si>
    <t>קרן רוטשילד נדלן</t>
  </si>
  <si>
    <t>06/01/2014</t>
  </si>
  <si>
    <t>BRACK CAPITAL</t>
  </si>
  <si>
    <t>COLLER INT PARTNERS VIII</t>
  </si>
  <si>
    <t>28/12/2020</t>
  </si>
  <si>
    <t>DOVER 10</t>
  </si>
  <si>
    <t>13/01/2020</t>
  </si>
  <si>
    <t>6. כתבי אופציה</t>
  </si>
  <si>
    <t>:סה"כ כתבי אופציה בישראל</t>
  </si>
  <si>
    <t>:סה"כ כתבי אופציה בחו"ל</t>
  </si>
  <si>
    <t>סקאוטקאם אופציה פקטיבי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</si>
  <si>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</si>
  <si>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</si>
  <si>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</si>
  <si>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</si>
  <si>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</si>
  <si>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</si>
  <si>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</si>
  <si>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</si>
  <si>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- 24/02/22</t>
  </si>
  <si>
    <t>26/10/2021</t>
  </si>
  <si>
    <t>18/11/2021</t>
  </si>
  <si>
    <t>FW בינלאומי - 09/03/22</t>
  </si>
  <si>
    <t>10/12/2021</t>
  </si>
  <si>
    <t>22/11/2021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</si>
  <si>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</si>
  <si>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</si>
  <si>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</si>
  <si>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</si>
  <si>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</si>
  <si>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</si>
  <si>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</si>
  <si>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</si>
  <si>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</si>
  <si>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</si>
  <si>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</si>
  <si>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</si>
  <si>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הלוואה לזמן ארוך</t>
  </si>
  <si>
    <t>לא</t>
  </si>
  <si>
    <t>29/03/2021</t>
  </si>
  <si>
    <t>תשתיות</t>
  </si>
  <si>
    <t>חנן מור הלוואה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</si>
  <si>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</si>
  <si>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</si>
  <si>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</si>
  <si>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</si>
  <si>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</si>
  <si>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</si>
  <si>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</si>
  <si>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</si>
  <si>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</si>
  <si>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</si>
  <si>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</si>
  <si>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</si>
  <si>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</si>
  <si>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</si>
  <si>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</si>
  <si>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</si>
  <si>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</si>
  <si>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</si>
  <si>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</si>
  <si>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</si>
  <si>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</si>
  <si>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</si>
  <si>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</si>
  <si>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</si>
  <si>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</si>
  <si>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</si>
  <si>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</si>
  <si>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</si>
  <si>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</si>
  <si>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</si>
  <si>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</si>
  <si>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</si>
  <si>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</si>
  <si>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</si>
  <si>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</si>
  <si>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</si>
  <si>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- </t>
  </si>
  <si>
    <t>יסודות נדלן ג'</t>
  </si>
  <si>
    <t xml:space="preserve">30/11/2027 </t>
  </si>
  <si>
    <t>נוקד אקוויטי (ישראלי)</t>
  </si>
  <si>
    <t>אלקטרה נדלן 2</t>
  </si>
  <si>
    <t xml:space="preserve">31/05/2023 </t>
  </si>
  <si>
    <t>בראק קפיטל</t>
  </si>
  <si>
    <t xml:space="preserve">20/03/2020 </t>
  </si>
  <si>
    <t>דובר 10</t>
  </si>
  <si>
    <t xml:space="preserve">31/12/2029 </t>
  </si>
  <si>
    <t>הלמן אלדובי P2P</t>
  </si>
  <si>
    <t>פורמה</t>
  </si>
  <si>
    <t xml:space="preserve">31/07/2025 </t>
  </si>
  <si>
    <t>קולר</t>
  </si>
  <si>
    <t xml:space="preserve">30/11/2030 </t>
  </si>
  <si>
    <t>רוטשילד אירופה נדלן אדריס Class A</t>
  </si>
  <si>
    <t xml:space="preserve">14/12/2020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</si>
  <si>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</si>
  <si>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</si>
  <si>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</si>
  <si>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</si>
  <si>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</si>
  <si>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</si>
  <si>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</si>
  <si>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</si>
  <si>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</si>
  <si>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</si>
  <si>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</si>
  <si>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</si>
  <si>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</si>
  <si>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כימיה, גומי ופלסטיק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</si>
</sst>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wrapText="1"/>
    </xf>
    <xf numFmtId="0" fontId="0" fillId="0" borderId="0" xfId="0"/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rightToLeft="1" tabSelected="1" workbookViewId="0">
      <selection activeCell="A19" sqref="A19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7222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10327.780000000001</v>
      </c>
      <c r="D11" s="7">
        <v>4.65E-2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56309.91</v>
      </c>
      <c r="D13" s="7">
        <v>0.25330000000000003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32318.83</v>
      </c>
      <c r="D15" s="7">
        <v>0.1454</v>
      </c>
    </row>
    <row r="16" spans="1:4" x14ac:dyDescent="0.2">
      <c r="A16" s="11" t="s">
        <v>16</v>
      </c>
      <c r="B16" s="1" t="s">
        <v>22</v>
      </c>
      <c r="C16" s="6">
        <v>46049.919999999998</v>
      </c>
      <c r="D16" s="7">
        <v>0.2072</v>
      </c>
    </row>
    <row r="17" spans="1:4" x14ac:dyDescent="0.2">
      <c r="A17" s="12" t="s">
        <v>16</v>
      </c>
      <c r="B17" s="1" t="s">
        <v>23</v>
      </c>
      <c r="C17" s="6">
        <v>56389.11</v>
      </c>
      <c r="D17" s="7">
        <v>0.25369999999999998</v>
      </c>
    </row>
    <row r="18" spans="1:4" x14ac:dyDescent="0.2">
      <c r="A18" s="13" t="s">
        <v>16</v>
      </c>
      <c r="B18" s="1" t="s">
        <v>24</v>
      </c>
      <c r="C18" s="6">
        <v>4181.25</v>
      </c>
      <c r="D18" s="7">
        <v>1.8800000000000001E-2</v>
      </c>
    </row>
    <row r="19" spans="1:4" x14ac:dyDescent="0.2">
      <c r="A19" s="14" t="s">
        <v>16</v>
      </c>
      <c r="B19" s="1" t="s">
        <v>25</v>
      </c>
      <c r="C19" s="6">
        <v>25.57</v>
      </c>
      <c r="D19" s="7">
        <v>1E-4</v>
      </c>
    </row>
    <row r="20" spans="1:4" x14ac:dyDescent="0.2">
      <c r="A20" s="15" t="s">
        <v>16</v>
      </c>
      <c r="B20" s="1" t="s">
        <v>26</v>
      </c>
      <c r="C20" s="6">
        <v>95.52</v>
      </c>
      <c r="D20" s="7">
        <v>4.0000000000000002E-4</v>
      </c>
    </row>
    <row r="21" spans="1:4" x14ac:dyDescent="0.2">
      <c r="A21" s="16" t="s">
        <v>16</v>
      </c>
      <c r="B21" s="1" t="s">
        <v>27</v>
      </c>
      <c r="C21" s="6">
        <v>21.93</v>
      </c>
      <c r="D21" s="7">
        <v>1E-4</v>
      </c>
    </row>
    <row r="22" spans="1:4" x14ac:dyDescent="0.2">
      <c r="A22" s="17" t="s">
        <v>16</v>
      </c>
      <c r="B22" s="1" t="s">
        <v>28</v>
      </c>
      <c r="C22" s="6">
        <v>0</v>
      </c>
      <c r="D22" s="7">
        <v>0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2080.02</v>
      </c>
      <c r="D26" s="7">
        <v>9.4000000000000004E-3</v>
      </c>
    </row>
    <row r="27" spans="1:4" x14ac:dyDescent="0.2">
      <c r="A27" s="21" t="s">
        <v>16</v>
      </c>
      <c r="B27" s="1" t="s">
        <v>22</v>
      </c>
      <c r="C27" s="6">
        <v>117.27</v>
      </c>
      <c r="D27" s="7">
        <v>5.0000000000000001E-4</v>
      </c>
    </row>
    <row r="28" spans="1:4" x14ac:dyDescent="0.2">
      <c r="A28" s="22" t="s">
        <v>16</v>
      </c>
      <c r="B28" s="1" t="s">
        <v>30</v>
      </c>
      <c r="C28" s="6">
        <v>11605.31</v>
      </c>
      <c r="D28" s="7">
        <v>5.2200000000000003E-2</v>
      </c>
    </row>
    <row r="29" spans="1:4" x14ac:dyDescent="0.2">
      <c r="A29" s="23" t="s">
        <v>16</v>
      </c>
      <c r="B29" s="1" t="s">
        <v>31</v>
      </c>
      <c r="C29" s="6">
        <v>29.44</v>
      </c>
      <c r="D29" s="7">
        <v>1E-4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857.4</v>
      </c>
      <c r="D31" s="7">
        <v>3.8999999999999998E-3</v>
      </c>
    </row>
    <row r="32" spans="1:4" x14ac:dyDescent="0.2">
      <c r="A32" s="26" t="s">
        <v>16</v>
      </c>
      <c r="B32" s="1" t="s">
        <v>34</v>
      </c>
      <c r="C32" s="6">
        <v>0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1853.61</v>
      </c>
      <c r="D33" s="7">
        <v>8.3000000000000001E-3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0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222262.87</v>
      </c>
      <c r="D42" s="7">
        <v>1</v>
      </c>
    </row>
    <row r="43" spans="1:4" x14ac:dyDescent="0.2">
      <c r="A43" s="35" t="s">
        <v>16</v>
      </c>
      <c r="B43" s="1" t="s">
        <v>45</v>
      </c>
      <c r="C43" s="6">
        <v>6045.63</v>
      </c>
      <c r="D43" s="4" t="s">
        <v>7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C51" s="4" t="s">
        <v>57</v>
      </c>
      <c r="D51" s="4" t="s">
        <v>58</v>
      </c>
    </row>
    <row r="52" spans="2:4" x14ac:dyDescent="0.2">
      <c r="B52" s="47" t="s">
        <v>59</v>
      </c>
      <c r="C52" s="48"/>
      <c r="D52" s="48"/>
    </row>
  </sheetData>
  <mergeCells count="1">
    <mergeCell ref="B52:D52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7222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605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61</v>
      </c>
      <c r="C8" s="1" t="s">
        <v>62</v>
      </c>
      <c r="D8" s="1" t="s">
        <v>107</v>
      </c>
      <c r="E8" s="1" t="s">
        <v>151</v>
      </c>
      <c r="F8" s="1" t="s">
        <v>66</v>
      </c>
      <c r="G8" s="1" t="s">
        <v>110</v>
      </c>
      <c r="H8" s="1" t="s">
        <v>111</v>
      </c>
      <c r="I8" s="1" t="s">
        <v>69</v>
      </c>
      <c r="J8" s="1" t="s">
        <v>113</v>
      </c>
      <c r="K8" s="1" t="s">
        <v>70</v>
      </c>
      <c r="L8" s="1" t="s">
        <v>114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2:13" x14ac:dyDescent="0.2">
      <c r="B11" s="1" t="s">
        <v>606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95.52</v>
      </c>
      <c r="J11" s="1" t="s">
        <v>7</v>
      </c>
      <c r="K11" s="38">
        <v>1</v>
      </c>
      <c r="L11" s="38">
        <v>4.0000000000000002E-4</v>
      </c>
      <c r="M11" s="1" t="s">
        <v>7</v>
      </c>
    </row>
    <row r="12" spans="2:13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607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608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609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496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102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95.52</v>
      </c>
      <c r="J17" s="1" t="s">
        <v>7</v>
      </c>
      <c r="K17" s="38">
        <v>1</v>
      </c>
      <c r="L17" s="38">
        <v>4.0000000000000002E-4</v>
      </c>
      <c r="M17" s="1" t="s">
        <v>7</v>
      </c>
    </row>
    <row r="18" spans="2:13" x14ac:dyDescent="0.2">
      <c r="B18" s="1" t="s">
        <v>607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95.52</v>
      </c>
      <c r="J18" s="1" t="s">
        <v>7</v>
      </c>
      <c r="K18" s="38">
        <v>1</v>
      </c>
      <c r="L18" s="38">
        <v>4.0000000000000002E-4</v>
      </c>
      <c r="M18" s="1" t="s">
        <v>7</v>
      </c>
    </row>
    <row r="19" spans="2:13" x14ac:dyDescent="0.2">
      <c r="B19" s="40" t="s">
        <v>610</v>
      </c>
      <c r="C19" s="41">
        <v>472110612</v>
      </c>
      <c r="D19" s="40" t="s">
        <v>166</v>
      </c>
      <c r="E19" s="40" t="s">
        <v>437</v>
      </c>
      <c r="F19" s="40" t="s">
        <v>49</v>
      </c>
      <c r="G19" s="43">
        <v>-53</v>
      </c>
      <c r="H19" s="43">
        <v>47000</v>
      </c>
      <c r="I19" s="43">
        <v>-77.47</v>
      </c>
      <c r="J19" s="42">
        <v>0</v>
      </c>
      <c r="K19" s="42">
        <v>-0.81100000000000005</v>
      </c>
      <c r="L19" s="42">
        <v>-2.9999999999999997E-4</v>
      </c>
      <c r="M19" s="40" t="s">
        <v>7</v>
      </c>
    </row>
    <row r="20" spans="2:13" x14ac:dyDescent="0.2">
      <c r="B20" s="40" t="s">
        <v>611</v>
      </c>
      <c r="C20" s="41">
        <v>472110604</v>
      </c>
      <c r="D20" s="40" t="s">
        <v>166</v>
      </c>
      <c r="E20" s="40" t="s">
        <v>437</v>
      </c>
      <c r="F20" s="40" t="s">
        <v>49</v>
      </c>
      <c r="G20" s="43">
        <v>53</v>
      </c>
      <c r="H20" s="43">
        <v>104950</v>
      </c>
      <c r="I20" s="43">
        <v>172.99</v>
      </c>
      <c r="J20" s="42">
        <v>0</v>
      </c>
      <c r="K20" s="42">
        <v>1.8109999999999999</v>
      </c>
      <c r="L20" s="42">
        <v>8.0000000000000004E-4</v>
      </c>
      <c r="M20" s="40" t="s">
        <v>7</v>
      </c>
    </row>
    <row r="21" spans="2:13" x14ac:dyDescent="0.2">
      <c r="B21" s="1" t="s">
        <v>612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609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613</v>
      </c>
      <c r="C23" s="1" t="s">
        <v>7</v>
      </c>
      <c r="D23" s="1" t="s">
        <v>7</v>
      </c>
      <c r="E23" s="1" t="s">
        <v>7</v>
      </c>
      <c r="F23" s="1" t="s">
        <v>7</v>
      </c>
      <c r="G23" s="39">
        <v>0</v>
      </c>
      <c r="H23" s="1" t="s">
        <v>7</v>
      </c>
      <c r="I23" s="39">
        <v>0</v>
      </c>
      <c r="J23" s="1" t="s">
        <v>7</v>
      </c>
      <c r="K23" s="38">
        <v>0</v>
      </c>
      <c r="L23" s="38">
        <v>0</v>
      </c>
      <c r="M23" s="1" t="s">
        <v>7</v>
      </c>
    </row>
    <row r="24" spans="2:13" x14ac:dyDescent="0.2">
      <c r="B24" s="1" t="s">
        <v>496</v>
      </c>
      <c r="C24" s="1" t="s">
        <v>7</v>
      </c>
      <c r="D24" s="1" t="s">
        <v>7</v>
      </c>
      <c r="E24" s="1" t="s">
        <v>7</v>
      </c>
      <c r="F24" s="1" t="s">
        <v>7</v>
      </c>
      <c r="G24" s="39">
        <v>0</v>
      </c>
      <c r="H24" s="1" t="s">
        <v>7</v>
      </c>
      <c r="I24" s="39">
        <v>0</v>
      </c>
      <c r="J24" s="1" t="s">
        <v>7</v>
      </c>
      <c r="K24" s="38">
        <v>0</v>
      </c>
      <c r="L24" s="38">
        <v>0</v>
      </c>
      <c r="M24" s="1" t="s">
        <v>7</v>
      </c>
    </row>
    <row r="25" spans="2:13" x14ac:dyDescent="0.2">
      <c r="B25" s="36" t="s">
        <v>104</v>
      </c>
    </row>
    <row r="26" spans="2:13" x14ac:dyDescent="0.2">
      <c r="B26" s="36" t="s">
        <v>148</v>
      </c>
    </row>
    <row r="27" spans="2:13" x14ac:dyDescent="0.2">
      <c r="B27" s="57" t="s">
        <v>59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7222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614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61</v>
      </c>
      <c r="C8" s="1" t="s">
        <v>62</v>
      </c>
      <c r="D8" s="1" t="s">
        <v>107</v>
      </c>
      <c r="E8" s="1" t="s">
        <v>151</v>
      </c>
      <c r="F8" s="1" t="s">
        <v>66</v>
      </c>
      <c r="G8" s="1" t="s">
        <v>110</v>
      </c>
      <c r="H8" s="1" t="s">
        <v>111</v>
      </c>
      <c r="I8" s="1" t="s">
        <v>69</v>
      </c>
      <c r="J8" s="1" t="s">
        <v>70</v>
      </c>
      <c r="K8" s="1" t="s">
        <v>71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116</v>
      </c>
      <c r="H9" s="1" t="s">
        <v>117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2:12" x14ac:dyDescent="0.2">
      <c r="B11" s="1" t="s">
        <v>615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2</v>
      </c>
      <c r="H11" s="1" t="s">
        <v>7</v>
      </c>
      <c r="I11" s="39">
        <v>21.93</v>
      </c>
      <c r="J11" s="38">
        <v>1</v>
      </c>
      <c r="K11" s="38">
        <v>1E-4</v>
      </c>
      <c r="L11" s="1" t="s">
        <v>7</v>
      </c>
    </row>
    <row r="12" spans="2:12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102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2</v>
      </c>
      <c r="H13" s="1" t="s">
        <v>7</v>
      </c>
      <c r="I13" s="39">
        <v>21.93</v>
      </c>
      <c r="J13" s="38">
        <v>1</v>
      </c>
      <c r="K13" s="38">
        <v>1E-4</v>
      </c>
      <c r="L13" s="1" t="s">
        <v>7</v>
      </c>
    </row>
    <row r="14" spans="2:12" x14ac:dyDescent="0.2">
      <c r="B14" s="40" t="s">
        <v>616</v>
      </c>
      <c r="C14" s="41">
        <v>473055238</v>
      </c>
      <c r="D14" s="40" t="s">
        <v>166</v>
      </c>
      <c r="E14" s="40" t="s">
        <v>617</v>
      </c>
      <c r="F14" s="40" t="s">
        <v>49</v>
      </c>
      <c r="G14" s="43">
        <v>2</v>
      </c>
      <c r="H14" s="43">
        <v>352500</v>
      </c>
      <c r="I14" s="43">
        <v>21.93</v>
      </c>
      <c r="J14" s="42">
        <v>1</v>
      </c>
      <c r="K14" s="42">
        <v>1E-4</v>
      </c>
      <c r="L14" s="40" t="s">
        <v>7</v>
      </c>
    </row>
    <row r="15" spans="2:12" x14ac:dyDescent="0.2">
      <c r="B15" s="36" t="s">
        <v>104</v>
      </c>
    </row>
    <row r="16" spans="2:12" x14ac:dyDescent="0.2">
      <c r="B16" s="36" t="s">
        <v>148</v>
      </c>
    </row>
    <row r="17" spans="2:12" x14ac:dyDescent="0.2">
      <c r="B17" s="58" t="s">
        <v>59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</sheetData>
  <mergeCells count="1">
    <mergeCell ref="B17:L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7222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618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61</v>
      </c>
      <c r="C8" s="1" t="s">
        <v>62</v>
      </c>
      <c r="D8" s="1" t="s">
        <v>619</v>
      </c>
      <c r="E8" s="1" t="s">
        <v>64</v>
      </c>
      <c r="F8" s="1" t="s">
        <v>65</v>
      </c>
      <c r="G8" s="1" t="s">
        <v>108</v>
      </c>
      <c r="H8" s="1" t="s">
        <v>109</v>
      </c>
      <c r="I8" s="1" t="s">
        <v>66</v>
      </c>
      <c r="J8" s="1" t="s">
        <v>67</v>
      </c>
      <c r="K8" s="1" t="s">
        <v>68</v>
      </c>
      <c r="L8" s="1" t="s">
        <v>110</v>
      </c>
      <c r="M8" s="1" t="s">
        <v>111</v>
      </c>
      <c r="N8" s="1" t="s">
        <v>69</v>
      </c>
      <c r="O8" s="1" t="s">
        <v>113</v>
      </c>
      <c r="P8" s="1" t="s">
        <v>70</v>
      </c>
      <c r="Q8" s="1" t="s">
        <v>114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115</v>
      </c>
      <c r="I9" s="1" t="s">
        <v>7</v>
      </c>
      <c r="J9" s="1" t="s">
        <v>12</v>
      </c>
      <c r="K9" s="1" t="s">
        <v>12</v>
      </c>
      <c r="L9" s="1" t="s">
        <v>116</v>
      </c>
      <c r="M9" s="1" t="s">
        <v>117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</row>
    <row r="11" spans="2:18" x14ac:dyDescent="0.2">
      <c r="B11" s="1" t="s">
        <v>620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4.71</v>
      </c>
      <c r="I11" s="1" t="s">
        <v>7</v>
      </c>
      <c r="J11" s="38">
        <v>4.0000000000000002E-4</v>
      </c>
      <c r="K11" s="38">
        <v>-1.2200000000000001E-2</v>
      </c>
      <c r="L11" s="39">
        <v>0.86</v>
      </c>
      <c r="M11" s="1" t="s">
        <v>7</v>
      </c>
      <c r="N11" s="39">
        <v>0</v>
      </c>
      <c r="O11" s="1" t="s">
        <v>7</v>
      </c>
      <c r="P11" s="38">
        <v>1</v>
      </c>
      <c r="Q11" s="38">
        <v>0</v>
      </c>
      <c r="R11" s="1" t="s">
        <v>7</v>
      </c>
    </row>
    <row r="12" spans="2:18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4.71</v>
      </c>
      <c r="I12" s="1" t="s">
        <v>7</v>
      </c>
      <c r="J12" s="38">
        <v>4.0000000000000002E-4</v>
      </c>
      <c r="K12" s="38">
        <v>-1.2200000000000001E-2</v>
      </c>
      <c r="L12" s="39">
        <v>0.86</v>
      </c>
      <c r="M12" s="1" t="s">
        <v>7</v>
      </c>
      <c r="N12" s="39">
        <v>0</v>
      </c>
      <c r="O12" s="1" t="s">
        <v>7</v>
      </c>
      <c r="P12" s="38">
        <v>1</v>
      </c>
      <c r="Q12" s="38">
        <v>0</v>
      </c>
      <c r="R12" s="1" t="s">
        <v>7</v>
      </c>
    </row>
    <row r="13" spans="2:18" x14ac:dyDescent="0.2">
      <c r="B13" s="1" t="s">
        <v>621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622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4.71</v>
      </c>
      <c r="I14" s="1" t="s">
        <v>7</v>
      </c>
      <c r="J14" s="38">
        <v>4.0000000000000002E-4</v>
      </c>
      <c r="K14" s="38">
        <v>-1.2200000000000001E-2</v>
      </c>
      <c r="L14" s="39">
        <v>0.86</v>
      </c>
      <c r="M14" s="1" t="s">
        <v>7</v>
      </c>
      <c r="N14" s="39">
        <v>0</v>
      </c>
      <c r="O14" s="1" t="s">
        <v>7</v>
      </c>
      <c r="P14" s="38">
        <v>1</v>
      </c>
      <c r="Q14" s="38">
        <v>0</v>
      </c>
      <c r="R14" s="1" t="s">
        <v>7</v>
      </c>
    </row>
    <row r="15" spans="2:18" x14ac:dyDescent="0.2">
      <c r="B15" s="40" t="s">
        <v>623</v>
      </c>
      <c r="C15" s="41">
        <v>1162577</v>
      </c>
      <c r="D15" s="40" t="s">
        <v>624</v>
      </c>
      <c r="E15" s="40" t="s">
        <v>168</v>
      </c>
      <c r="F15" s="40" t="s">
        <v>85</v>
      </c>
      <c r="G15" s="40" t="s">
        <v>7</v>
      </c>
      <c r="H15" s="43">
        <v>4.71</v>
      </c>
      <c r="I15" s="40" t="s">
        <v>86</v>
      </c>
      <c r="J15" s="42">
        <v>5.0000000000000001E-4</v>
      </c>
      <c r="K15" s="42">
        <v>-1.2200000000000001E-2</v>
      </c>
      <c r="L15" s="43">
        <v>0.86</v>
      </c>
      <c r="M15" s="43">
        <v>108.06</v>
      </c>
      <c r="N15" s="43">
        <v>0</v>
      </c>
      <c r="O15" s="42">
        <v>0</v>
      </c>
      <c r="P15" s="42">
        <v>1</v>
      </c>
      <c r="Q15" s="42">
        <v>0</v>
      </c>
      <c r="R15" s="40" t="s">
        <v>7</v>
      </c>
    </row>
    <row r="16" spans="2:18" x14ac:dyDescent="0.2">
      <c r="B16" s="1" t="s">
        <v>625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39">
        <v>0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102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621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622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626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36" t="s">
        <v>104</v>
      </c>
    </row>
    <row r="22" spans="2:18" x14ac:dyDescent="0.2">
      <c r="B22" s="36" t="s">
        <v>148</v>
      </c>
    </row>
    <row r="23" spans="2:18" x14ac:dyDescent="0.2">
      <c r="B23" s="59" t="s">
        <v>59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</sheetData>
  <mergeCells count="1">
    <mergeCell ref="B23:R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rightToLeft="1" workbookViewId="0"/>
  </sheetViews>
  <sheetFormatPr defaultRowHeight="14.25" x14ac:dyDescent="0.2"/>
  <cols>
    <col min="1" max="1" width="3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7222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106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61</v>
      </c>
      <c r="C8" s="1" t="s">
        <v>62</v>
      </c>
      <c r="D8" s="1" t="s">
        <v>64</v>
      </c>
      <c r="E8" s="1" t="s">
        <v>65</v>
      </c>
      <c r="F8" s="1" t="s">
        <v>108</v>
      </c>
      <c r="G8" s="1" t="s">
        <v>109</v>
      </c>
      <c r="H8" s="1" t="s">
        <v>66</v>
      </c>
      <c r="I8" s="1" t="s">
        <v>67</v>
      </c>
      <c r="J8" s="1" t="s">
        <v>68</v>
      </c>
      <c r="K8" s="1" t="s">
        <v>110</v>
      </c>
      <c r="L8" s="1" t="s">
        <v>111</v>
      </c>
      <c r="M8" s="1" t="s">
        <v>9</v>
      </c>
      <c r="N8" s="1" t="s">
        <v>113</v>
      </c>
      <c r="O8" s="1" t="s">
        <v>70</v>
      </c>
      <c r="P8" s="1" t="s">
        <v>114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162</v>
      </c>
      <c r="G9" s="1" t="s">
        <v>115</v>
      </c>
      <c r="H9" s="1" t="s">
        <v>7</v>
      </c>
      <c r="I9" s="1" t="s">
        <v>12</v>
      </c>
      <c r="J9" s="1" t="s">
        <v>12</v>
      </c>
      <c r="K9" s="1" t="s">
        <v>116</v>
      </c>
      <c r="L9" s="1" t="s">
        <v>117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7</v>
      </c>
    </row>
    <row r="11" spans="2:17" x14ac:dyDescent="0.2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102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146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628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104</v>
      </c>
    </row>
    <row r="17" spans="2:17" x14ac:dyDescent="0.2">
      <c r="B17" s="36" t="s">
        <v>148</v>
      </c>
    </row>
    <row r="18" spans="2:17" x14ac:dyDescent="0.2">
      <c r="B18" s="60" t="s">
        <v>59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</sheetData>
  <mergeCells count="1">
    <mergeCell ref="B18:Q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rightToLeft="1" workbookViewId="0"/>
  </sheetViews>
  <sheetFormatPr defaultRowHeight="14.25" x14ac:dyDescent="0.2"/>
  <cols>
    <col min="1" max="1" width="3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7222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108</v>
      </c>
      <c r="J8" s="1" t="s">
        <v>109</v>
      </c>
      <c r="K8" s="1" t="s">
        <v>66</v>
      </c>
      <c r="L8" s="1" t="s">
        <v>67</v>
      </c>
      <c r="M8" s="1" t="s">
        <v>68</v>
      </c>
      <c r="N8" s="1" t="s">
        <v>110</v>
      </c>
      <c r="O8" s="1" t="s">
        <v>111</v>
      </c>
      <c r="P8" s="1" t="s">
        <v>9</v>
      </c>
      <c r="Q8" s="1" t="s">
        <v>113</v>
      </c>
      <c r="R8" s="1" t="s">
        <v>70</v>
      </c>
      <c r="S8" s="1" t="s">
        <v>114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162</v>
      </c>
      <c r="J9" s="1" t="s">
        <v>115</v>
      </c>
      <c r="K9" s="1" t="s">
        <v>7</v>
      </c>
      <c r="L9" s="1" t="s">
        <v>12</v>
      </c>
      <c r="M9" s="1" t="s">
        <v>12</v>
      </c>
      <c r="N9" s="1" t="s">
        <v>116</v>
      </c>
      <c r="O9" s="1" t="s">
        <v>117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152</v>
      </c>
      <c r="T10" s="1" t="s">
        <v>7</v>
      </c>
    </row>
    <row r="11" spans="2:20" x14ac:dyDescent="0.2">
      <c r="B11" s="1" t="s">
        <v>155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629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630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157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496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102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631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632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104</v>
      </c>
    </row>
    <row r="21" spans="2:20" x14ac:dyDescent="0.2">
      <c r="B21" s="36" t="s">
        <v>148</v>
      </c>
    </row>
    <row r="22" spans="2:20" x14ac:dyDescent="0.2">
      <c r="B22" s="61" t="s">
        <v>59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</sheetData>
  <mergeCells count="1">
    <mergeCell ref="B22:T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rightToLeft="1" topLeftCell="A19" workbookViewId="0">
      <selection activeCell="H14" sqref="H14"/>
    </sheetView>
  </sheetViews>
  <sheetFormatPr defaultRowHeight="14.25" x14ac:dyDescent="0.2"/>
  <cols>
    <col min="1" max="1" width="3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7222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161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108</v>
      </c>
      <c r="J8" s="1" t="s">
        <v>109</v>
      </c>
      <c r="K8" s="1" t="s">
        <v>66</v>
      </c>
      <c r="L8" s="1" t="s">
        <v>67</v>
      </c>
      <c r="M8" s="1" t="s">
        <v>68</v>
      </c>
      <c r="N8" s="1" t="s">
        <v>110</v>
      </c>
      <c r="O8" s="1" t="s">
        <v>111</v>
      </c>
      <c r="P8" s="1" t="s">
        <v>9</v>
      </c>
      <c r="Q8" s="1" t="s">
        <v>113</v>
      </c>
      <c r="R8" s="1" t="s">
        <v>70</v>
      </c>
      <c r="S8" s="1" t="s">
        <v>114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115</v>
      </c>
      <c r="K9" s="1" t="s">
        <v>7</v>
      </c>
      <c r="L9" s="1" t="s">
        <v>12</v>
      </c>
      <c r="M9" s="1" t="s">
        <v>12</v>
      </c>
      <c r="N9" s="1" t="s">
        <v>116</v>
      </c>
      <c r="O9" s="1" t="s">
        <v>117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152</v>
      </c>
      <c r="T10" s="1" t="s">
        <v>7</v>
      </c>
    </row>
    <row r="11" spans="2:20" x14ac:dyDescent="0.2">
      <c r="B11" s="1" t="s">
        <v>583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2.12</v>
      </c>
      <c r="K11" s="1" t="s">
        <v>7</v>
      </c>
      <c r="L11" s="38">
        <v>2.6200000000000001E-2</v>
      </c>
      <c r="M11" s="38">
        <v>1.8E-3</v>
      </c>
      <c r="N11" s="39">
        <v>1929043.71</v>
      </c>
      <c r="O11" s="1" t="s">
        <v>7</v>
      </c>
      <c r="P11" s="39">
        <v>2080.02</v>
      </c>
      <c r="Q11" s="1" t="s">
        <v>7</v>
      </c>
      <c r="R11" s="38">
        <v>1</v>
      </c>
      <c r="S11" s="38">
        <v>9.4000000000000004E-3</v>
      </c>
      <c r="T11" s="1" t="s">
        <v>7</v>
      </c>
    </row>
    <row r="12" spans="2:20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2.12</v>
      </c>
      <c r="K12" s="1" t="s">
        <v>7</v>
      </c>
      <c r="L12" s="38">
        <v>2.6200000000000001E-2</v>
      </c>
      <c r="M12" s="38">
        <v>1.8E-3</v>
      </c>
      <c r="N12" s="39">
        <v>1929043.71</v>
      </c>
      <c r="O12" s="1" t="s">
        <v>7</v>
      </c>
      <c r="P12" s="39">
        <v>2080.02</v>
      </c>
      <c r="Q12" s="1" t="s">
        <v>7</v>
      </c>
      <c r="R12" s="38">
        <v>1</v>
      </c>
      <c r="S12" s="38">
        <v>9.4000000000000004E-3</v>
      </c>
      <c r="T12" s="1" t="s">
        <v>7</v>
      </c>
    </row>
    <row r="13" spans="2:20" x14ac:dyDescent="0.2">
      <c r="B13" s="1" t="s">
        <v>629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3.91</v>
      </c>
      <c r="K13" s="1" t="s">
        <v>7</v>
      </c>
      <c r="L13" s="38">
        <v>2.9399999999999999E-2</v>
      </c>
      <c r="M13" s="38">
        <v>-5.1999999999999998E-3</v>
      </c>
      <c r="N13" s="39">
        <v>675654.23</v>
      </c>
      <c r="O13" s="1" t="s">
        <v>7</v>
      </c>
      <c r="P13" s="39">
        <v>788.32</v>
      </c>
      <c r="Q13" s="1" t="s">
        <v>7</v>
      </c>
      <c r="R13" s="38">
        <v>0.379</v>
      </c>
      <c r="S13" s="38">
        <v>3.5000000000000001E-3</v>
      </c>
      <c r="T13" s="1" t="s">
        <v>7</v>
      </c>
    </row>
    <row r="14" spans="2:20" x14ac:dyDescent="0.2">
      <c r="B14" s="40" t="s">
        <v>633</v>
      </c>
      <c r="C14" s="41">
        <v>1097997</v>
      </c>
      <c r="D14" s="40" t="s">
        <v>166</v>
      </c>
      <c r="E14" s="41">
        <v>513102384</v>
      </c>
      <c r="F14" s="40" t="s">
        <v>634</v>
      </c>
      <c r="G14" s="40" t="s">
        <v>635</v>
      </c>
      <c r="H14" s="40" t="s">
        <v>85</v>
      </c>
      <c r="I14" s="40" t="s">
        <v>636</v>
      </c>
      <c r="J14" s="43">
        <v>1.88</v>
      </c>
      <c r="K14" s="40" t="s">
        <v>86</v>
      </c>
      <c r="L14" s="42">
        <v>7.7499999999999999E-2</v>
      </c>
      <c r="M14" s="42">
        <v>-1.9900000000000001E-2</v>
      </c>
      <c r="N14" s="43">
        <v>69742.490000000005</v>
      </c>
      <c r="O14" s="43">
        <v>152.94999999999999</v>
      </c>
      <c r="P14" s="43">
        <v>106.67</v>
      </c>
      <c r="Q14" s="42">
        <v>2.9999999999999997E-4</v>
      </c>
      <c r="R14" s="42">
        <v>5.1299999999999998E-2</v>
      </c>
      <c r="S14" s="42">
        <v>5.0000000000000001E-4</v>
      </c>
      <c r="T14" s="40" t="s">
        <v>7</v>
      </c>
    </row>
    <row r="15" spans="2:20" x14ac:dyDescent="0.2">
      <c r="B15" s="40" t="s">
        <v>637</v>
      </c>
      <c r="C15" s="41">
        <v>1154798</v>
      </c>
      <c r="D15" s="40" t="s">
        <v>166</v>
      </c>
      <c r="E15" s="41">
        <v>513893123</v>
      </c>
      <c r="F15" s="40" t="s">
        <v>221</v>
      </c>
      <c r="G15" s="40" t="s">
        <v>203</v>
      </c>
      <c r="H15" s="40" t="s">
        <v>98</v>
      </c>
      <c r="I15" s="40" t="s">
        <v>638</v>
      </c>
      <c r="J15" s="43">
        <v>1.95</v>
      </c>
      <c r="K15" s="40" t="s">
        <v>86</v>
      </c>
      <c r="L15" s="42">
        <v>2.5000000000000001E-2</v>
      </c>
      <c r="M15" s="42">
        <v>-6.7000000000000002E-3</v>
      </c>
      <c r="N15" s="43">
        <v>104860.04</v>
      </c>
      <c r="O15" s="43">
        <v>108.87</v>
      </c>
      <c r="P15" s="43">
        <v>114.16</v>
      </c>
      <c r="Q15" s="42">
        <v>8.9999999999999998E-4</v>
      </c>
      <c r="R15" s="42">
        <v>5.4899999999999997E-2</v>
      </c>
      <c r="S15" s="42">
        <v>5.0000000000000001E-4</v>
      </c>
      <c r="T15" s="40" t="s">
        <v>7</v>
      </c>
    </row>
    <row r="16" spans="2:20" x14ac:dyDescent="0.2">
      <c r="B16" s="40" t="s">
        <v>639</v>
      </c>
      <c r="C16" s="41">
        <v>1139740</v>
      </c>
      <c r="D16" s="40" t="s">
        <v>166</v>
      </c>
      <c r="E16" s="41">
        <v>513893123</v>
      </c>
      <c r="F16" s="40" t="s">
        <v>221</v>
      </c>
      <c r="G16" s="40" t="s">
        <v>97</v>
      </c>
      <c r="H16" s="40" t="s">
        <v>98</v>
      </c>
      <c r="I16" s="40" t="s">
        <v>640</v>
      </c>
      <c r="J16" s="43">
        <v>0.74</v>
      </c>
      <c r="K16" s="40" t="s">
        <v>86</v>
      </c>
      <c r="L16" s="42">
        <v>0.04</v>
      </c>
      <c r="M16" s="42">
        <v>-2.3999999999999998E-3</v>
      </c>
      <c r="N16" s="43">
        <v>78285.039999999994</v>
      </c>
      <c r="O16" s="43">
        <v>107.9</v>
      </c>
      <c r="P16" s="43">
        <v>84.47</v>
      </c>
      <c r="Q16" s="42">
        <v>4.0000000000000002E-4</v>
      </c>
      <c r="R16" s="42">
        <v>4.0599999999999997E-2</v>
      </c>
      <c r="S16" s="42">
        <v>4.0000000000000002E-4</v>
      </c>
      <c r="T16" s="40" t="s">
        <v>7</v>
      </c>
    </row>
    <row r="17" spans="2:20" x14ac:dyDescent="0.2">
      <c r="B17" s="40" t="s">
        <v>641</v>
      </c>
      <c r="C17" s="41">
        <v>1171362</v>
      </c>
      <c r="D17" s="40" t="s">
        <v>166</v>
      </c>
      <c r="E17" s="41">
        <v>513708818</v>
      </c>
      <c r="F17" s="40" t="s">
        <v>239</v>
      </c>
      <c r="G17" s="40" t="s">
        <v>642</v>
      </c>
      <c r="H17" s="40" t="s">
        <v>98</v>
      </c>
      <c r="I17" s="40" t="s">
        <v>643</v>
      </c>
      <c r="J17" s="43">
        <v>5.37</v>
      </c>
      <c r="K17" s="40" t="s">
        <v>86</v>
      </c>
      <c r="L17" s="42">
        <v>1.7999999999999999E-2</v>
      </c>
      <c r="M17" s="42">
        <v>-2.0999999999999999E-3</v>
      </c>
      <c r="N17" s="43">
        <v>422400</v>
      </c>
      <c r="O17" s="43">
        <v>114.35</v>
      </c>
      <c r="P17" s="43">
        <v>483.01</v>
      </c>
      <c r="Q17" s="42">
        <v>4.0000000000000002E-4</v>
      </c>
      <c r="R17" s="42">
        <v>0.23219999999999999</v>
      </c>
      <c r="S17" s="42">
        <v>2.2000000000000001E-3</v>
      </c>
      <c r="T17" s="41">
        <v>1171362</v>
      </c>
    </row>
    <row r="18" spans="2:20" x14ac:dyDescent="0.2">
      <c r="B18" s="40" t="s">
        <v>644</v>
      </c>
      <c r="C18" s="41">
        <v>3980042</v>
      </c>
      <c r="D18" s="40" t="s">
        <v>166</v>
      </c>
      <c r="E18" s="41">
        <v>520022492</v>
      </c>
      <c r="F18" s="40" t="s">
        <v>267</v>
      </c>
      <c r="G18" s="40" t="s">
        <v>229</v>
      </c>
      <c r="H18" s="40" t="s">
        <v>129</v>
      </c>
      <c r="I18" s="40" t="s">
        <v>645</v>
      </c>
      <c r="J18" s="43">
        <v>0</v>
      </c>
      <c r="K18" s="40" t="s">
        <v>86</v>
      </c>
      <c r="L18" s="42">
        <v>0</v>
      </c>
      <c r="M18" s="42">
        <v>0</v>
      </c>
      <c r="N18" s="43">
        <v>183.9</v>
      </c>
      <c r="O18" s="43">
        <v>0</v>
      </c>
      <c r="P18" s="43">
        <v>0</v>
      </c>
      <c r="Q18" s="42">
        <v>0</v>
      </c>
      <c r="R18" s="42">
        <v>0</v>
      </c>
      <c r="S18" s="42">
        <v>0</v>
      </c>
      <c r="T18" s="40" t="s">
        <v>7</v>
      </c>
    </row>
    <row r="19" spans="2:20" x14ac:dyDescent="0.2">
      <c r="B19" s="40" t="s">
        <v>646</v>
      </c>
      <c r="C19" s="41">
        <v>3980018</v>
      </c>
      <c r="D19" s="40" t="s">
        <v>166</v>
      </c>
      <c r="E19" s="41">
        <v>520022492</v>
      </c>
      <c r="F19" s="40" t="s">
        <v>267</v>
      </c>
      <c r="G19" s="40" t="s">
        <v>229</v>
      </c>
      <c r="H19" s="40" t="s">
        <v>129</v>
      </c>
      <c r="I19" s="40" t="s">
        <v>647</v>
      </c>
      <c r="J19" s="43">
        <v>0</v>
      </c>
      <c r="K19" s="40" t="s">
        <v>86</v>
      </c>
      <c r="L19" s="42">
        <v>0.03</v>
      </c>
      <c r="M19" s="42">
        <v>0</v>
      </c>
      <c r="N19" s="43">
        <v>182.76</v>
      </c>
      <c r="O19" s="43">
        <v>0</v>
      </c>
      <c r="P19" s="43">
        <v>0</v>
      </c>
      <c r="Q19" s="42">
        <v>0</v>
      </c>
      <c r="R19" s="42">
        <v>0</v>
      </c>
      <c r="S19" s="42">
        <v>0</v>
      </c>
      <c r="T19" s="40" t="s">
        <v>7</v>
      </c>
    </row>
    <row r="20" spans="2:20" x14ac:dyDescent="0.2">
      <c r="B20" s="1" t="s">
        <v>630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1.03</v>
      </c>
      <c r="K20" s="1" t="s">
        <v>7</v>
      </c>
      <c r="L20" s="38">
        <v>2.4199999999999999E-2</v>
      </c>
      <c r="M20" s="38">
        <v>6.1000000000000004E-3</v>
      </c>
      <c r="N20" s="39">
        <v>1253389.48</v>
      </c>
      <c r="O20" s="1" t="s">
        <v>7</v>
      </c>
      <c r="P20" s="39">
        <v>1291.71</v>
      </c>
      <c r="Q20" s="1" t="s">
        <v>7</v>
      </c>
      <c r="R20" s="38">
        <v>0.621</v>
      </c>
      <c r="S20" s="38">
        <v>5.7999999999999996E-3</v>
      </c>
      <c r="T20" s="1" t="s">
        <v>7</v>
      </c>
    </row>
    <row r="21" spans="2:20" x14ac:dyDescent="0.2">
      <c r="B21" s="40" t="s">
        <v>648</v>
      </c>
      <c r="C21" s="41">
        <v>1140292</v>
      </c>
      <c r="D21" s="40" t="s">
        <v>166</v>
      </c>
      <c r="E21" s="41">
        <v>520042185</v>
      </c>
      <c r="F21" s="40" t="s">
        <v>649</v>
      </c>
      <c r="G21" s="40" t="s">
        <v>170</v>
      </c>
      <c r="H21" s="40" t="s">
        <v>98</v>
      </c>
      <c r="I21" s="40" t="s">
        <v>650</v>
      </c>
      <c r="J21" s="43">
        <v>2.15</v>
      </c>
      <c r="K21" s="40" t="s">
        <v>86</v>
      </c>
      <c r="L21" s="42">
        <v>2.5000000000000001E-2</v>
      </c>
      <c r="M21" s="42">
        <v>9.4000000000000004E-3</v>
      </c>
      <c r="N21" s="43">
        <v>107844.2</v>
      </c>
      <c r="O21" s="43">
        <v>104.13</v>
      </c>
      <c r="P21" s="43">
        <v>112.3</v>
      </c>
      <c r="Q21" s="42">
        <v>2.0000000000000001E-4</v>
      </c>
      <c r="R21" s="42">
        <v>5.3999999999999999E-2</v>
      </c>
      <c r="S21" s="42">
        <v>5.0000000000000001E-4</v>
      </c>
      <c r="T21" s="40" t="s">
        <v>7</v>
      </c>
    </row>
    <row r="22" spans="2:20" x14ac:dyDescent="0.2">
      <c r="B22" s="40" t="s">
        <v>651</v>
      </c>
      <c r="C22" s="41">
        <v>1138999</v>
      </c>
      <c r="D22" s="40" t="s">
        <v>166</v>
      </c>
      <c r="E22" s="41">
        <v>1666</v>
      </c>
      <c r="F22" s="40" t="s">
        <v>186</v>
      </c>
      <c r="G22" s="40" t="s">
        <v>236</v>
      </c>
      <c r="H22" s="40" t="s">
        <v>98</v>
      </c>
      <c r="I22" s="40" t="s">
        <v>652</v>
      </c>
      <c r="J22" s="43">
        <v>3.67</v>
      </c>
      <c r="K22" s="40" t="s">
        <v>86</v>
      </c>
      <c r="L22" s="42">
        <v>3.1E-2</v>
      </c>
      <c r="M22" s="42">
        <v>1.38E-2</v>
      </c>
      <c r="N22" s="43">
        <v>243834.2</v>
      </c>
      <c r="O22" s="43">
        <v>107.3</v>
      </c>
      <c r="P22" s="43">
        <v>261.63</v>
      </c>
      <c r="Q22" s="42">
        <v>2.9999999999999997E-4</v>
      </c>
      <c r="R22" s="42">
        <v>0.1258</v>
      </c>
      <c r="S22" s="42">
        <v>1.1999999999999999E-3</v>
      </c>
      <c r="T22" s="40" t="s">
        <v>7</v>
      </c>
    </row>
    <row r="23" spans="2:20" x14ac:dyDescent="0.2">
      <c r="B23" s="40" t="s">
        <v>653</v>
      </c>
      <c r="C23" s="41">
        <v>1158799</v>
      </c>
      <c r="D23" s="40" t="s">
        <v>166</v>
      </c>
      <c r="E23" s="41">
        <v>512905423</v>
      </c>
      <c r="F23" s="40" t="s">
        <v>634</v>
      </c>
      <c r="G23" s="40" t="s">
        <v>197</v>
      </c>
      <c r="H23" s="40" t="s">
        <v>85</v>
      </c>
      <c r="I23" s="40" t="s">
        <v>654</v>
      </c>
      <c r="J23" s="43">
        <v>0.25</v>
      </c>
      <c r="K23" s="40" t="s">
        <v>86</v>
      </c>
      <c r="L23" s="42">
        <v>1.14E-2</v>
      </c>
      <c r="M23" s="42">
        <v>3.2000000000000002E-3</v>
      </c>
      <c r="N23" s="43">
        <v>160722.96</v>
      </c>
      <c r="O23" s="43">
        <v>100.49</v>
      </c>
      <c r="P23" s="43">
        <v>161.51</v>
      </c>
      <c r="Q23" s="42">
        <v>1E-3</v>
      </c>
      <c r="R23" s="42">
        <v>7.7600000000000002E-2</v>
      </c>
      <c r="S23" s="42">
        <v>6.9999999999999999E-4</v>
      </c>
      <c r="T23" s="40" t="s">
        <v>7</v>
      </c>
    </row>
    <row r="24" spans="2:20" x14ac:dyDescent="0.2">
      <c r="B24" s="40" t="s">
        <v>655</v>
      </c>
      <c r="C24" s="41">
        <v>1155506</v>
      </c>
      <c r="D24" s="40" t="s">
        <v>166</v>
      </c>
      <c r="E24" s="41">
        <v>512905423</v>
      </c>
      <c r="F24" s="40" t="s">
        <v>634</v>
      </c>
      <c r="G24" s="40" t="s">
        <v>197</v>
      </c>
      <c r="H24" s="40" t="s">
        <v>85</v>
      </c>
      <c r="I24" s="40" t="s">
        <v>656</v>
      </c>
      <c r="J24" s="43">
        <v>0</v>
      </c>
      <c r="K24" s="40" t="s">
        <v>86</v>
      </c>
      <c r="L24" s="42">
        <v>2.1899999999999999E-2</v>
      </c>
      <c r="M24" s="42">
        <v>-8.8999999999999999E-3</v>
      </c>
      <c r="N24" s="43">
        <v>411144.09</v>
      </c>
      <c r="O24" s="43">
        <v>102.35</v>
      </c>
      <c r="P24" s="43">
        <v>420.81</v>
      </c>
      <c r="Q24" s="42">
        <v>6.9999999999999999E-4</v>
      </c>
      <c r="R24" s="42">
        <v>0.20230000000000001</v>
      </c>
      <c r="S24" s="42">
        <v>1.9E-3</v>
      </c>
      <c r="T24" s="40" t="s">
        <v>7</v>
      </c>
    </row>
    <row r="25" spans="2:20" x14ac:dyDescent="0.2">
      <c r="B25" s="40" t="s">
        <v>657</v>
      </c>
      <c r="C25" s="41">
        <v>1139336</v>
      </c>
      <c r="D25" s="40" t="s">
        <v>166</v>
      </c>
      <c r="E25" s="41">
        <v>511944670</v>
      </c>
      <c r="F25" s="40" t="s">
        <v>634</v>
      </c>
      <c r="G25" s="40" t="s">
        <v>97</v>
      </c>
      <c r="H25" s="40" t="s">
        <v>98</v>
      </c>
      <c r="I25" s="40" t="s">
        <v>658</v>
      </c>
      <c r="J25" s="43">
        <v>1.27</v>
      </c>
      <c r="K25" s="40" t="s">
        <v>86</v>
      </c>
      <c r="L25" s="42">
        <v>3.4200000000000001E-2</v>
      </c>
      <c r="M25" s="42">
        <v>1.4999999999999999E-2</v>
      </c>
      <c r="N25" s="43">
        <v>72644.02</v>
      </c>
      <c r="O25" s="43">
        <v>103.16</v>
      </c>
      <c r="P25" s="43">
        <v>74.94</v>
      </c>
      <c r="Q25" s="42">
        <v>1E-3</v>
      </c>
      <c r="R25" s="42">
        <v>3.5999999999999997E-2</v>
      </c>
      <c r="S25" s="42">
        <v>2.9999999999999997E-4</v>
      </c>
      <c r="T25" s="40" t="s">
        <v>7</v>
      </c>
    </row>
    <row r="26" spans="2:20" x14ac:dyDescent="0.2">
      <c r="B26" s="40" t="s">
        <v>659</v>
      </c>
      <c r="C26" s="41">
        <v>1143007</v>
      </c>
      <c r="D26" s="40" t="s">
        <v>166</v>
      </c>
      <c r="E26" s="41">
        <v>550016091</v>
      </c>
      <c r="F26" s="40" t="s">
        <v>228</v>
      </c>
      <c r="G26" s="40" t="s">
        <v>84</v>
      </c>
      <c r="H26" s="40" t="s">
        <v>85</v>
      </c>
      <c r="I26" s="40" t="s">
        <v>660</v>
      </c>
      <c r="J26" s="43">
        <v>0</v>
      </c>
      <c r="K26" s="40" t="s">
        <v>86</v>
      </c>
      <c r="L26" s="42">
        <v>2.5700000000000001E-2</v>
      </c>
      <c r="M26" s="42">
        <v>2.0199999999999999E-2</v>
      </c>
      <c r="N26" s="43">
        <v>257200.01</v>
      </c>
      <c r="O26" s="43">
        <v>101.29</v>
      </c>
      <c r="P26" s="43">
        <v>260.52</v>
      </c>
      <c r="Q26" s="42">
        <v>1.6000000000000001E-3</v>
      </c>
      <c r="R26" s="42">
        <v>0.12520000000000001</v>
      </c>
      <c r="S26" s="42">
        <v>1.1999999999999999E-3</v>
      </c>
      <c r="T26" s="40" t="s">
        <v>7</v>
      </c>
    </row>
    <row r="27" spans="2:20" x14ac:dyDescent="0.2">
      <c r="B27" s="1" t="s">
        <v>157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</row>
    <row r="28" spans="2:20" x14ac:dyDescent="0.2">
      <c r="B28" s="1" t="s">
        <v>496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39">
        <v>0</v>
      </c>
      <c r="K28" s="1" t="s">
        <v>7</v>
      </c>
      <c r="L28" s="38">
        <v>0</v>
      </c>
      <c r="M28" s="38">
        <v>0</v>
      </c>
      <c r="N28" s="39">
        <v>0</v>
      </c>
      <c r="O28" s="1" t="s">
        <v>7</v>
      </c>
      <c r="P28" s="39">
        <v>0</v>
      </c>
      <c r="Q28" s="1" t="s">
        <v>7</v>
      </c>
      <c r="R28" s="38">
        <v>0</v>
      </c>
      <c r="S28" s="38">
        <v>0</v>
      </c>
      <c r="T28" s="1" t="s">
        <v>7</v>
      </c>
    </row>
    <row r="29" spans="2:20" x14ac:dyDescent="0.2">
      <c r="B29" s="1" t="s">
        <v>102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39">
        <v>0</v>
      </c>
      <c r="K29" s="1" t="s">
        <v>7</v>
      </c>
      <c r="L29" s="38">
        <v>0</v>
      </c>
      <c r="M29" s="38">
        <v>0</v>
      </c>
      <c r="N29" s="39">
        <v>0</v>
      </c>
      <c r="O29" s="1" t="s">
        <v>7</v>
      </c>
      <c r="P29" s="39">
        <v>0</v>
      </c>
      <c r="Q29" s="1" t="s">
        <v>7</v>
      </c>
      <c r="R29" s="38">
        <v>0</v>
      </c>
      <c r="S29" s="38">
        <v>0</v>
      </c>
      <c r="T29" s="1" t="s">
        <v>7</v>
      </c>
    </row>
    <row r="30" spans="2:20" x14ac:dyDescent="0.2">
      <c r="B30" s="1" t="s">
        <v>661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39">
        <v>0</v>
      </c>
      <c r="K30" s="1" t="s">
        <v>7</v>
      </c>
      <c r="L30" s="38">
        <v>0</v>
      </c>
      <c r="M30" s="38">
        <v>0</v>
      </c>
      <c r="N30" s="39">
        <v>0</v>
      </c>
      <c r="O30" s="1" t="s">
        <v>7</v>
      </c>
      <c r="P30" s="39">
        <v>0</v>
      </c>
      <c r="Q30" s="1" t="s">
        <v>7</v>
      </c>
      <c r="R30" s="38">
        <v>0</v>
      </c>
      <c r="S30" s="38">
        <v>0</v>
      </c>
      <c r="T30" s="1" t="s">
        <v>7</v>
      </c>
    </row>
    <row r="31" spans="2:20" x14ac:dyDescent="0.2">
      <c r="B31" s="1" t="s">
        <v>662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39">
        <v>0</v>
      </c>
      <c r="K31" s="1" t="s">
        <v>7</v>
      </c>
      <c r="L31" s="38">
        <v>0</v>
      </c>
      <c r="M31" s="38">
        <v>0</v>
      </c>
      <c r="N31" s="39">
        <v>0</v>
      </c>
      <c r="O31" s="1" t="s">
        <v>7</v>
      </c>
      <c r="P31" s="39">
        <v>0</v>
      </c>
      <c r="Q31" s="1" t="s">
        <v>7</v>
      </c>
      <c r="R31" s="38">
        <v>0</v>
      </c>
      <c r="S31" s="38">
        <v>0</v>
      </c>
      <c r="T31" s="1" t="s">
        <v>7</v>
      </c>
    </row>
    <row r="32" spans="2:20" x14ac:dyDescent="0.2">
      <c r="B32" s="36" t="s">
        <v>104</v>
      </c>
    </row>
    <row r="33" spans="2:20" x14ac:dyDescent="0.2">
      <c r="B33" s="36" t="s">
        <v>148</v>
      </c>
    </row>
    <row r="34" spans="2:20" x14ac:dyDescent="0.2">
      <c r="B34" s="62" t="s">
        <v>59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</sheetData>
  <mergeCells count="1">
    <mergeCell ref="B34:T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7222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303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66</v>
      </c>
      <c r="H8" s="1" t="s">
        <v>110</v>
      </c>
      <c r="I8" s="1" t="s">
        <v>111</v>
      </c>
      <c r="J8" s="1" t="s">
        <v>9</v>
      </c>
      <c r="K8" s="1" t="s">
        <v>113</v>
      </c>
      <c r="L8" s="1" t="s">
        <v>70</v>
      </c>
      <c r="M8" s="1" t="s">
        <v>114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117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7</v>
      </c>
    </row>
    <row r="11" spans="2:14" x14ac:dyDescent="0.2">
      <c r="B11" s="1" t="s">
        <v>305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5614</v>
      </c>
      <c r="I11" s="1" t="s">
        <v>7</v>
      </c>
      <c r="J11" s="39">
        <v>117.27</v>
      </c>
      <c r="K11" s="1" t="s">
        <v>7</v>
      </c>
      <c r="L11" s="38">
        <v>1</v>
      </c>
      <c r="M11" s="38">
        <v>5.0000000000000001E-4</v>
      </c>
      <c r="N11" s="1" t="s">
        <v>7</v>
      </c>
    </row>
    <row r="12" spans="2:14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1" t="s">
        <v>7</v>
      </c>
    </row>
    <row r="13" spans="2:14" x14ac:dyDescent="0.2">
      <c r="B13" s="1" t="s">
        <v>102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5614</v>
      </c>
      <c r="I13" s="1" t="s">
        <v>7</v>
      </c>
      <c r="J13" s="39">
        <v>117.27</v>
      </c>
      <c r="K13" s="1" t="s">
        <v>7</v>
      </c>
      <c r="L13" s="38">
        <v>1</v>
      </c>
      <c r="M13" s="38">
        <v>5.0000000000000001E-4</v>
      </c>
      <c r="N13" s="1" t="s">
        <v>7</v>
      </c>
    </row>
    <row r="14" spans="2:14" x14ac:dyDescent="0.2">
      <c r="B14" s="1" t="s">
        <v>159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">
      <c r="B15" s="1" t="s">
        <v>158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5614</v>
      </c>
      <c r="I15" s="1" t="s">
        <v>7</v>
      </c>
      <c r="J15" s="39">
        <v>117.27</v>
      </c>
      <c r="K15" s="1" t="s">
        <v>7</v>
      </c>
      <c r="L15" s="38">
        <v>1</v>
      </c>
      <c r="M15" s="38">
        <v>5.0000000000000001E-4</v>
      </c>
      <c r="N15" s="1" t="s">
        <v>7</v>
      </c>
    </row>
    <row r="16" spans="2:14" x14ac:dyDescent="0.2">
      <c r="B16" s="40" t="s">
        <v>663</v>
      </c>
      <c r="C16" s="41">
        <v>800081515</v>
      </c>
      <c r="D16" s="40" t="s">
        <v>285</v>
      </c>
      <c r="E16" s="41">
        <v>997637</v>
      </c>
      <c r="F16" s="40" t="s">
        <v>437</v>
      </c>
      <c r="G16" s="40" t="s">
        <v>49</v>
      </c>
      <c r="H16" s="43">
        <v>1916</v>
      </c>
      <c r="I16" s="43">
        <v>424</v>
      </c>
      <c r="J16" s="43">
        <v>25.26</v>
      </c>
      <c r="K16" s="42">
        <v>0</v>
      </c>
      <c r="L16" s="42">
        <v>0.21540000000000001</v>
      </c>
      <c r="M16" s="42">
        <v>1E-4</v>
      </c>
      <c r="N16" s="40" t="s">
        <v>7</v>
      </c>
    </row>
    <row r="17" spans="2:14" x14ac:dyDescent="0.2">
      <c r="B17" s="40" t="s">
        <v>664</v>
      </c>
      <c r="C17" s="41">
        <v>800081176</v>
      </c>
      <c r="D17" s="40" t="s">
        <v>285</v>
      </c>
      <c r="E17" s="41">
        <v>997601</v>
      </c>
      <c r="F17" s="40" t="s">
        <v>437</v>
      </c>
      <c r="G17" s="40" t="s">
        <v>49</v>
      </c>
      <c r="H17" s="43">
        <v>3698</v>
      </c>
      <c r="I17" s="43">
        <v>800</v>
      </c>
      <c r="J17" s="43">
        <v>92.01</v>
      </c>
      <c r="K17" s="42">
        <v>0</v>
      </c>
      <c r="L17" s="42">
        <v>0.78459999999999996</v>
      </c>
      <c r="M17" s="42">
        <v>4.0000000000000002E-4</v>
      </c>
      <c r="N17" s="40" t="s">
        <v>7</v>
      </c>
    </row>
    <row r="18" spans="2:14" x14ac:dyDescent="0.2">
      <c r="B18" s="36" t="s">
        <v>104</v>
      </c>
    </row>
    <row r="19" spans="2:14" x14ac:dyDescent="0.2">
      <c r="B19" s="36" t="s">
        <v>148</v>
      </c>
    </row>
    <row r="20" spans="2:14" x14ac:dyDescent="0.2">
      <c r="B20" s="63" t="s">
        <v>59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</sheetData>
  <mergeCells count="1">
    <mergeCell ref="B20:N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rightToLeft="1" topLeftCell="A22" workbookViewId="0">
      <selection activeCell="B31" sqref="B31:B33"/>
    </sheetView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7222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665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61</v>
      </c>
      <c r="C8" s="1" t="s">
        <v>62</v>
      </c>
      <c r="D8" s="1" t="s">
        <v>66</v>
      </c>
      <c r="E8" s="1" t="s">
        <v>108</v>
      </c>
      <c r="F8" s="1" t="s">
        <v>110</v>
      </c>
      <c r="G8" s="1" t="s">
        <v>111</v>
      </c>
      <c r="H8" s="1" t="s">
        <v>9</v>
      </c>
      <c r="I8" s="1" t="s">
        <v>113</v>
      </c>
      <c r="J8" s="1" t="s">
        <v>70</v>
      </c>
      <c r="K8" s="1" t="s">
        <v>114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162</v>
      </c>
      <c r="F9" s="1" t="s">
        <v>163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2:12" x14ac:dyDescent="0.2">
      <c r="B11" s="1" t="s">
        <v>666</v>
      </c>
      <c r="C11" s="1" t="s">
        <v>7</v>
      </c>
      <c r="D11" s="1" t="s">
        <v>7</v>
      </c>
      <c r="E11" s="1" t="s">
        <v>7</v>
      </c>
      <c r="F11" s="39">
        <v>2878579.78</v>
      </c>
      <c r="G11" s="1" t="s">
        <v>7</v>
      </c>
      <c r="H11" s="39">
        <v>11605.31</v>
      </c>
      <c r="I11" s="1" t="s">
        <v>7</v>
      </c>
      <c r="J11" s="38">
        <v>1</v>
      </c>
      <c r="K11" s="38">
        <v>5.2200000000000003E-2</v>
      </c>
      <c r="L11" s="1" t="s">
        <v>7</v>
      </c>
    </row>
    <row r="12" spans="2:12" x14ac:dyDescent="0.2">
      <c r="B12" s="1" t="s">
        <v>667</v>
      </c>
      <c r="C12" s="1" t="s">
        <v>7</v>
      </c>
      <c r="D12" s="1" t="s">
        <v>7</v>
      </c>
      <c r="E12" s="1" t="s">
        <v>7</v>
      </c>
      <c r="F12" s="39">
        <v>1771708.14</v>
      </c>
      <c r="G12" s="1" t="s">
        <v>7</v>
      </c>
      <c r="H12" s="39">
        <v>5576.27</v>
      </c>
      <c r="I12" s="1" t="s">
        <v>7</v>
      </c>
      <c r="J12" s="38">
        <v>0.48049999999999998</v>
      </c>
      <c r="K12" s="38">
        <v>2.5100000000000001E-2</v>
      </c>
      <c r="L12" s="1" t="s">
        <v>7</v>
      </c>
    </row>
    <row r="13" spans="2:12" x14ac:dyDescent="0.2">
      <c r="B13" s="1" t="s">
        <v>668</v>
      </c>
      <c r="C13" s="1" t="s">
        <v>7</v>
      </c>
      <c r="D13" s="1" t="s">
        <v>7</v>
      </c>
      <c r="E13" s="1" t="s">
        <v>7</v>
      </c>
      <c r="F13" s="39">
        <v>0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669</v>
      </c>
      <c r="C14" s="1" t="s">
        <v>7</v>
      </c>
      <c r="D14" s="1" t="s">
        <v>7</v>
      </c>
      <c r="E14" s="1" t="s">
        <v>7</v>
      </c>
      <c r="F14" s="39">
        <v>1572822.14</v>
      </c>
      <c r="G14" s="1" t="s">
        <v>7</v>
      </c>
      <c r="H14" s="39">
        <v>5382.45</v>
      </c>
      <c r="I14" s="1" t="s">
        <v>7</v>
      </c>
      <c r="J14" s="38">
        <v>0.46379999999999999</v>
      </c>
      <c r="K14" s="38">
        <v>2.4199999999999999E-2</v>
      </c>
      <c r="L14" s="1" t="s">
        <v>7</v>
      </c>
    </row>
    <row r="15" spans="2:12" x14ac:dyDescent="0.2">
      <c r="B15" s="40" t="s">
        <v>670</v>
      </c>
      <c r="C15" s="41">
        <v>800076226</v>
      </c>
      <c r="D15" s="40" t="s">
        <v>49</v>
      </c>
      <c r="E15" s="40" t="s">
        <v>671</v>
      </c>
      <c r="F15" s="43">
        <v>480000</v>
      </c>
      <c r="G15" s="43">
        <v>32.69</v>
      </c>
      <c r="H15" s="43">
        <v>488</v>
      </c>
      <c r="I15" s="42">
        <v>0</v>
      </c>
      <c r="J15" s="42">
        <v>4.2000000000000003E-2</v>
      </c>
      <c r="K15" s="42">
        <v>2.2000000000000001E-3</v>
      </c>
      <c r="L15" s="40" t="s">
        <v>7</v>
      </c>
    </row>
    <row r="16" spans="2:12" x14ac:dyDescent="0.2">
      <c r="B16" s="40" t="s">
        <v>672</v>
      </c>
      <c r="C16" s="41">
        <v>800078032</v>
      </c>
      <c r="D16" s="40" t="s">
        <v>86</v>
      </c>
      <c r="E16" s="40" t="s">
        <v>673</v>
      </c>
      <c r="F16" s="43">
        <v>1091427.57</v>
      </c>
      <c r="G16" s="43">
        <v>168.52</v>
      </c>
      <c r="H16" s="43">
        <v>1839.32</v>
      </c>
      <c r="I16" s="42">
        <v>0</v>
      </c>
      <c r="J16" s="42">
        <v>0.1585</v>
      </c>
      <c r="K16" s="42">
        <v>8.3000000000000001E-3</v>
      </c>
      <c r="L16" s="40" t="s">
        <v>7</v>
      </c>
    </row>
    <row r="17" spans="2:12" x14ac:dyDescent="0.2">
      <c r="B17" s="40" t="s">
        <v>674</v>
      </c>
      <c r="C17" s="41">
        <v>800075012</v>
      </c>
      <c r="D17" s="40" t="s">
        <v>86</v>
      </c>
      <c r="E17" s="40" t="s">
        <v>675</v>
      </c>
      <c r="F17" s="43">
        <v>1394.57</v>
      </c>
      <c r="G17" s="43">
        <v>219073.41</v>
      </c>
      <c r="H17" s="43">
        <v>3055.13</v>
      </c>
      <c r="I17" s="42">
        <v>0</v>
      </c>
      <c r="J17" s="42">
        <v>0.26319999999999999</v>
      </c>
      <c r="K17" s="42">
        <v>1.37E-2</v>
      </c>
      <c r="L17" s="40" t="s">
        <v>7</v>
      </c>
    </row>
    <row r="18" spans="2:12" x14ac:dyDescent="0.2">
      <c r="B18" s="1" t="s">
        <v>676</v>
      </c>
      <c r="C18" s="1" t="s">
        <v>7</v>
      </c>
      <c r="D18" s="1" t="s">
        <v>7</v>
      </c>
      <c r="E18" s="1" t="s">
        <v>7</v>
      </c>
      <c r="F18" s="39">
        <v>198886</v>
      </c>
      <c r="G18" s="1" t="s">
        <v>7</v>
      </c>
      <c r="H18" s="39">
        <v>193.82</v>
      </c>
      <c r="I18" s="1" t="s">
        <v>7</v>
      </c>
      <c r="J18" s="38">
        <v>1.67E-2</v>
      </c>
      <c r="K18" s="38">
        <v>8.9999999999999998E-4</v>
      </c>
      <c r="L18" s="1" t="s">
        <v>7</v>
      </c>
    </row>
    <row r="19" spans="2:12" x14ac:dyDescent="0.2">
      <c r="B19" s="40" t="s">
        <v>677</v>
      </c>
      <c r="C19" s="41">
        <v>800076812</v>
      </c>
      <c r="D19" s="40" t="s">
        <v>86</v>
      </c>
      <c r="E19" s="40" t="s">
        <v>678</v>
      </c>
      <c r="F19" s="43">
        <v>198886</v>
      </c>
      <c r="G19" s="43">
        <v>97.45</v>
      </c>
      <c r="H19" s="43">
        <v>193.82</v>
      </c>
      <c r="I19" s="42">
        <v>0</v>
      </c>
      <c r="J19" s="42">
        <v>1.67E-2</v>
      </c>
      <c r="K19" s="42">
        <v>8.9999999999999998E-4</v>
      </c>
      <c r="L19" s="40" t="s">
        <v>7</v>
      </c>
    </row>
    <row r="20" spans="2:12" x14ac:dyDescent="0.2">
      <c r="B20" s="1" t="s">
        <v>679</v>
      </c>
      <c r="C20" s="1" t="s">
        <v>7</v>
      </c>
      <c r="D20" s="1" t="s">
        <v>7</v>
      </c>
      <c r="E20" s="1" t="s">
        <v>7</v>
      </c>
      <c r="F20" s="39">
        <v>0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680</v>
      </c>
      <c r="C21" s="1" t="s">
        <v>7</v>
      </c>
      <c r="D21" s="1" t="s">
        <v>7</v>
      </c>
      <c r="E21" s="1" t="s">
        <v>7</v>
      </c>
      <c r="F21" s="39">
        <v>1106871.6399999999</v>
      </c>
      <c r="G21" s="1" t="s">
        <v>7</v>
      </c>
      <c r="H21" s="39">
        <v>6029.04</v>
      </c>
      <c r="I21" s="1" t="s">
        <v>7</v>
      </c>
      <c r="J21" s="38">
        <v>0.51949999999999996</v>
      </c>
      <c r="K21" s="38">
        <v>2.7099999999999999E-2</v>
      </c>
      <c r="L21" s="1" t="s">
        <v>7</v>
      </c>
    </row>
    <row r="22" spans="2:12" x14ac:dyDescent="0.2">
      <c r="B22" s="1" t="s">
        <v>668</v>
      </c>
      <c r="C22" s="1" t="s">
        <v>7</v>
      </c>
      <c r="D22" s="1" t="s">
        <v>7</v>
      </c>
      <c r="E22" s="1" t="s">
        <v>7</v>
      </c>
      <c r="F22" s="39">
        <v>0</v>
      </c>
      <c r="G22" s="1" t="s">
        <v>7</v>
      </c>
      <c r="H22" s="39">
        <v>0</v>
      </c>
      <c r="I22" s="1" t="s">
        <v>7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669</v>
      </c>
      <c r="C23" s="1" t="s">
        <v>7</v>
      </c>
      <c r="D23" s="1" t="s">
        <v>7</v>
      </c>
      <c r="E23" s="1" t="s">
        <v>7</v>
      </c>
      <c r="F23" s="39">
        <v>1824.64</v>
      </c>
      <c r="G23" s="1" t="s">
        <v>7</v>
      </c>
      <c r="H23" s="39">
        <v>2996.2</v>
      </c>
      <c r="I23" s="1" t="s">
        <v>7</v>
      </c>
      <c r="J23" s="38">
        <v>0.25819999999999999</v>
      </c>
      <c r="K23" s="38">
        <v>1.35E-2</v>
      </c>
      <c r="L23" s="1" t="s">
        <v>7</v>
      </c>
    </row>
    <row r="24" spans="2:12" x14ac:dyDescent="0.2">
      <c r="B24" s="40" t="s">
        <v>681</v>
      </c>
      <c r="C24" s="41">
        <v>800077844</v>
      </c>
      <c r="D24" s="40" t="s">
        <v>49</v>
      </c>
      <c r="E24" s="40" t="s">
        <v>682</v>
      </c>
      <c r="F24" s="43">
        <v>225.85</v>
      </c>
      <c r="G24" s="43">
        <v>127497.45</v>
      </c>
      <c r="H24" s="43">
        <v>895.53</v>
      </c>
      <c r="I24" s="42">
        <v>0</v>
      </c>
      <c r="J24" s="42">
        <v>7.7200000000000005E-2</v>
      </c>
      <c r="K24" s="42">
        <v>4.0000000000000001E-3</v>
      </c>
      <c r="L24" s="40" t="s">
        <v>7</v>
      </c>
    </row>
    <row r="25" spans="2:12" x14ac:dyDescent="0.2">
      <c r="B25" s="40" t="s">
        <v>683</v>
      </c>
      <c r="C25" s="41">
        <v>800080590</v>
      </c>
      <c r="D25" s="40" t="s">
        <v>86</v>
      </c>
      <c r="E25" s="40" t="s">
        <v>684</v>
      </c>
      <c r="F25" s="43">
        <v>1598.79</v>
      </c>
      <c r="G25" s="43">
        <v>131390.95000000001</v>
      </c>
      <c r="H25" s="43">
        <v>2100.66</v>
      </c>
      <c r="I25" s="42">
        <v>0</v>
      </c>
      <c r="J25" s="42">
        <v>0.18099999999999999</v>
      </c>
      <c r="K25" s="42">
        <v>9.4000000000000004E-3</v>
      </c>
      <c r="L25" s="40" t="s">
        <v>7</v>
      </c>
    </row>
    <row r="26" spans="2:12" x14ac:dyDescent="0.2">
      <c r="B26" s="1" t="s">
        <v>676</v>
      </c>
      <c r="C26" s="1" t="s">
        <v>7</v>
      </c>
      <c r="D26" s="1" t="s">
        <v>7</v>
      </c>
      <c r="E26" s="1" t="s">
        <v>7</v>
      </c>
      <c r="F26" s="39">
        <v>710220</v>
      </c>
      <c r="G26" s="1" t="s">
        <v>7</v>
      </c>
      <c r="H26" s="39">
        <v>1903.54</v>
      </c>
      <c r="I26" s="1" t="s">
        <v>7</v>
      </c>
      <c r="J26" s="38">
        <v>0.16400000000000001</v>
      </c>
      <c r="K26" s="38">
        <v>8.6E-3</v>
      </c>
      <c r="L26" s="1" t="s">
        <v>7</v>
      </c>
    </row>
    <row r="27" spans="2:12" x14ac:dyDescent="0.2">
      <c r="B27" s="40" t="s">
        <v>685</v>
      </c>
      <c r="C27" s="41">
        <v>800078164</v>
      </c>
      <c r="D27" s="40" t="s">
        <v>55</v>
      </c>
      <c r="E27" s="40" t="s">
        <v>673</v>
      </c>
      <c r="F27" s="43">
        <v>146470</v>
      </c>
      <c r="G27" s="43">
        <v>92.01</v>
      </c>
      <c r="H27" s="43">
        <v>474.64</v>
      </c>
      <c r="I27" s="42">
        <v>0</v>
      </c>
      <c r="J27" s="42">
        <v>4.0899999999999999E-2</v>
      </c>
      <c r="K27" s="42">
        <v>2.0999999999999999E-3</v>
      </c>
      <c r="L27" s="40" t="s">
        <v>7</v>
      </c>
    </row>
    <row r="28" spans="2:12" x14ac:dyDescent="0.2">
      <c r="B28" s="40" t="s">
        <v>686</v>
      </c>
      <c r="C28" s="41">
        <v>800077869</v>
      </c>
      <c r="D28" s="40" t="s">
        <v>49</v>
      </c>
      <c r="E28" s="40" t="s">
        <v>682</v>
      </c>
      <c r="F28" s="43">
        <v>450000</v>
      </c>
      <c r="G28" s="43">
        <v>96.72</v>
      </c>
      <c r="H28" s="43">
        <v>1353.61</v>
      </c>
      <c r="I28" s="42">
        <v>0</v>
      </c>
      <c r="J28" s="42">
        <v>0.1166</v>
      </c>
      <c r="K28" s="42">
        <v>6.1000000000000004E-3</v>
      </c>
      <c r="L28" s="40" t="s">
        <v>7</v>
      </c>
    </row>
    <row r="29" spans="2:12" x14ac:dyDescent="0.2">
      <c r="B29" s="40" t="s">
        <v>687</v>
      </c>
      <c r="C29" s="41">
        <v>800063026</v>
      </c>
      <c r="D29" s="40" t="s">
        <v>55</v>
      </c>
      <c r="E29" s="40" t="s">
        <v>688</v>
      </c>
      <c r="F29" s="43">
        <v>113750</v>
      </c>
      <c r="G29" s="43">
        <v>18.79</v>
      </c>
      <c r="H29" s="43">
        <v>75.28</v>
      </c>
      <c r="I29" s="42">
        <v>5.9999999999999995E-4</v>
      </c>
      <c r="J29" s="42">
        <v>6.4999999999999997E-3</v>
      </c>
      <c r="K29" s="42">
        <v>2.9999999999999997E-4</v>
      </c>
      <c r="L29" s="40" t="s">
        <v>7</v>
      </c>
    </row>
    <row r="30" spans="2:12" x14ac:dyDescent="0.2">
      <c r="B30" s="1" t="s">
        <v>679</v>
      </c>
      <c r="C30" s="1" t="s">
        <v>7</v>
      </c>
      <c r="D30" s="1" t="s">
        <v>7</v>
      </c>
      <c r="E30" s="1" t="s">
        <v>7</v>
      </c>
      <c r="F30" s="39">
        <v>394827</v>
      </c>
      <c r="G30" s="1" t="s">
        <v>7</v>
      </c>
      <c r="H30" s="39">
        <v>1129.3</v>
      </c>
      <c r="I30" s="1" t="s">
        <v>7</v>
      </c>
      <c r="J30" s="38">
        <v>9.7299999999999998E-2</v>
      </c>
      <c r="K30" s="38">
        <v>5.1000000000000004E-3</v>
      </c>
      <c r="L30" s="1" t="s">
        <v>7</v>
      </c>
    </row>
    <row r="31" spans="2:12" x14ac:dyDescent="0.2">
      <c r="B31" s="40" t="s">
        <v>689</v>
      </c>
      <c r="C31" s="41">
        <v>800078115</v>
      </c>
      <c r="D31" s="40" t="s">
        <v>49</v>
      </c>
      <c r="E31" s="40" t="s">
        <v>673</v>
      </c>
      <c r="F31" s="43">
        <v>93729</v>
      </c>
      <c r="G31" s="43">
        <v>14.7</v>
      </c>
      <c r="H31" s="43">
        <v>42.86</v>
      </c>
      <c r="I31" s="42">
        <v>0</v>
      </c>
      <c r="J31" s="42">
        <v>3.7000000000000002E-3</v>
      </c>
      <c r="K31" s="42">
        <v>2.0000000000000001E-4</v>
      </c>
      <c r="L31" s="40" t="s">
        <v>7</v>
      </c>
    </row>
    <row r="32" spans="2:12" x14ac:dyDescent="0.2">
      <c r="B32" s="40" t="s">
        <v>690</v>
      </c>
      <c r="C32" s="41">
        <v>800079626</v>
      </c>
      <c r="D32" s="40" t="s">
        <v>49</v>
      </c>
      <c r="E32" s="40" t="s">
        <v>691</v>
      </c>
      <c r="F32" s="43">
        <v>91098</v>
      </c>
      <c r="G32" s="43">
        <v>117.69</v>
      </c>
      <c r="H32" s="43">
        <v>333.45</v>
      </c>
      <c r="I32" s="42">
        <v>0</v>
      </c>
      <c r="J32" s="42">
        <v>2.87E-2</v>
      </c>
      <c r="K32" s="42">
        <v>1.5E-3</v>
      </c>
      <c r="L32" s="40" t="s">
        <v>7</v>
      </c>
    </row>
    <row r="33" spans="2:12" x14ac:dyDescent="0.2">
      <c r="B33" s="40" t="s">
        <v>692</v>
      </c>
      <c r="C33" s="41">
        <v>800076937</v>
      </c>
      <c r="D33" s="40" t="s">
        <v>49</v>
      </c>
      <c r="E33" s="40" t="s">
        <v>693</v>
      </c>
      <c r="F33" s="43">
        <v>210000</v>
      </c>
      <c r="G33" s="43">
        <v>115.29</v>
      </c>
      <c r="H33" s="43">
        <v>752.99</v>
      </c>
      <c r="I33" s="42">
        <v>0</v>
      </c>
      <c r="J33" s="42">
        <v>6.4899999999999999E-2</v>
      </c>
      <c r="K33" s="42">
        <v>3.3999999999999998E-3</v>
      </c>
      <c r="L33" s="40" t="s">
        <v>7</v>
      </c>
    </row>
    <row r="34" spans="2:12" x14ac:dyDescent="0.2">
      <c r="B34" s="36" t="s">
        <v>104</v>
      </c>
    </row>
    <row r="35" spans="2:12" x14ac:dyDescent="0.2">
      <c r="B35" s="36" t="s">
        <v>148</v>
      </c>
    </row>
    <row r="36" spans="2:12" x14ac:dyDescent="0.2">
      <c r="B36" s="64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</row>
  </sheetData>
  <mergeCells count="1">
    <mergeCell ref="B36:L3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0" customWidth="1"/>
    <col min="5" max="5" width="14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7222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694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61</v>
      </c>
      <c r="C8" s="1" t="s">
        <v>62</v>
      </c>
      <c r="D8" s="1" t="s">
        <v>151</v>
      </c>
      <c r="E8" s="1" t="s">
        <v>66</v>
      </c>
      <c r="F8" s="1" t="s">
        <v>108</v>
      </c>
      <c r="G8" s="1" t="s">
        <v>110</v>
      </c>
      <c r="H8" s="1" t="s">
        <v>111</v>
      </c>
      <c r="I8" s="1" t="s">
        <v>9</v>
      </c>
      <c r="J8" s="1" t="s">
        <v>113</v>
      </c>
      <c r="K8" s="1" t="s">
        <v>70</v>
      </c>
      <c r="L8" s="1" t="s">
        <v>114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116</v>
      </c>
      <c r="H9" s="1" t="s">
        <v>117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2:13" x14ac:dyDescent="0.2">
      <c r="B11" s="1" t="s">
        <v>596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29.44</v>
      </c>
      <c r="J11" s="38">
        <v>0</v>
      </c>
      <c r="K11" s="38">
        <v>1</v>
      </c>
      <c r="L11" s="38">
        <v>1E-4</v>
      </c>
      <c r="M11" s="1" t="s">
        <v>7</v>
      </c>
    </row>
    <row r="12" spans="2:13" x14ac:dyDescent="0.2">
      <c r="B12" s="1" t="s">
        <v>695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696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29.44</v>
      </c>
      <c r="J13" s="38">
        <v>0</v>
      </c>
      <c r="K13" s="38">
        <v>1</v>
      </c>
      <c r="L13" s="38">
        <v>1E-4</v>
      </c>
      <c r="M13" s="1" t="s">
        <v>7</v>
      </c>
    </row>
    <row r="14" spans="2:13" x14ac:dyDescent="0.2">
      <c r="B14" s="40" t="s">
        <v>697</v>
      </c>
      <c r="C14" s="41">
        <v>800081184</v>
      </c>
      <c r="D14" s="40" t="s">
        <v>437</v>
      </c>
      <c r="E14" s="40" t="s">
        <v>49</v>
      </c>
      <c r="F14" s="40" t="s">
        <v>698</v>
      </c>
      <c r="G14" s="43">
        <v>3698</v>
      </c>
      <c r="H14" s="43">
        <v>256</v>
      </c>
      <c r="I14" s="43">
        <v>29.44</v>
      </c>
      <c r="J14" s="42">
        <v>0</v>
      </c>
      <c r="K14" s="42">
        <v>1</v>
      </c>
      <c r="L14" s="42">
        <v>1E-4</v>
      </c>
      <c r="M14" s="40" t="s">
        <v>7</v>
      </c>
    </row>
    <row r="15" spans="2:13" x14ac:dyDescent="0.2">
      <c r="B15" s="36" t="s">
        <v>104</v>
      </c>
    </row>
    <row r="16" spans="2:13" x14ac:dyDescent="0.2">
      <c r="B16" s="36" t="s">
        <v>148</v>
      </c>
    </row>
    <row r="17" spans="2:13" x14ac:dyDescent="0.2">
      <c r="B17" s="65" t="s">
        <v>59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</sheetData>
  <mergeCells count="1">
    <mergeCell ref="B17:M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topLeftCell="A13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7222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699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61</v>
      </c>
      <c r="C8" s="1" t="s">
        <v>62</v>
      </c>
      <c r="D8" s="1" t="s">
        <v>151</v>
      </c>
      <c r="E8" s="1" t="s">
        <v>66</v>
      </c>
      <c r="F8" s="1" t="s">
        <v>108</v>
      </c>
      <c r="G8" s="1" t="s">
        <v>110</v>
      </c>
      <c r="H8" s="1" t="s">
        <v>111</v>
      </c>
      <c r="I8" s="1" t="s">
        <v>9</v>
      </c>
      <c r="J8" s="1" t="s">
        <v>113</v>
      </c>
      <c r="K8" s="1" t="s">
        <v>70</v>
      </c>
      <c r="L8" s="1" t="s">
        <v>114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162</v>
      </c>
      <c r="G9" s="1" t="s">
        <v>163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2:13" x14ac:dyDescent="0.2">
      <c r="B11" s="1" t="s">
        <v>606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700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607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701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702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609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496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703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607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612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609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613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496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104</v>
      </c>
    </row>
    <row r="25" spans="2:13" x14ac:dyDescent="0.2">
      <c r="B25" s="36" t="s">
        <v>148</v>
      </c>
    </row>
    <row r="26" spans="2:13" x14ac:dyDescent="0.2">
      <c r="B26" s="66" t="s">
        <v>59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</sheetData>
  <mergeCells count="1">
    <mergeCell ref="B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E13" sqref="E13"/>
    </sheetView>
  </sheetViews>
  <sheetFormatPr defaultRowHeight="14.25" x14ac:dyDescent="0.2"/>
  <cols>
    <col min="1" max="1" width="3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7222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</row>
    <row r="10" spans="2:12" x14ac:dyDescent="0.2">
      <c r="B10" s="1" t="s">
        <v>80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0</v>
      </c>
      <c r="I10" s="38">
        <v>0</v>
      </c>
      <c r="J10" s="39">
        <v>10327.780000000001</v>
      </c>
      <c r="K10" s="38">
        <v>1</v>
      </c>
      <c r="L10" s="38">
        <v>4.65E-2</v>
      </c>
    </row>
    <row r="11" spans="2:12" x14ac:dyDescent="0.2">
      <c r="B11" s="1" t="s">
        <v>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0</v>
      </c>
      <c r="I11" s="38">
        <v>0</v>
      </c>
      <c r="J11" s="39">
        <v>10327.780000000001</v>
      </c>
      <c r="K11" s="38">
        <v>1</v>
      </c>
      <c r="L11" s="38">
        <v>4.65E-2</v>
      </c>
    </row>
    <row r="12" spans="2:12" x14ac:dyDescent="0.2">
      <c r="B12" s="1" t="s">
        <v>82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83</v>
      </c>
      <c r="C13" s="41">
        <v>931001</v>
      </c>
      <c r="D13" s="41">
        <v>31</v>
      </c>
      <c r="E13" s="40" t="s">
        <v>168</v>
      </c>
      <c r="F13" s="40" t="s">
        <v>85</v>
      </c>
      <c r="G13" s="40" t="s">
        <v>86</v>
      </c>
      <c r="H13" s="42">
        <v>0</v>
      </c>
      <c r="I13" s="42">
        <v>0</v>
      </c>
      <c r="J13" s="43">
        <v>7553.34</v>
      </c>
      <c r="K13" s="42">
        <v>0.73140000000000005</v>
      </c>
      <c r="L13" s="42">
        <v>3.4000000000000002E-2</v>
      </c>
    </row>
    <row r="14" spans="2:12" x14ac:dyDescent="0.2">
      <c r="B14" s="1" t="s">
        <v>87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</row>
    <row r="15" spans="2:12" x14ac:dyDescent="0.2">
      <c r="B15" s="40" t="s">
        <v>88</v>
      </c>
      <c r="C15" s="41">
        <v>100</v>
      </c>
      <c r="D15" s="45">
        <v>31</v>
      </c>
      <c r="E15" s="40" t="s">
        <v>168</v>
      </c>
      <c r="F15" s="40" t="s">
        <v>85</v>
      </c>
      <c r="G15" s="40" t="s">
        <v>86</v>
      </c>
      <c r="H15" s="42">
        <v>0</v>
      </c>
      <c r="I15" s="42">
        <v>0</v>
      </c>
      <c r="J15" s="43">
        <v>-74.010000000000005</v>
      </c>
      <c r="K15" s="42">
        <v>-7.1999999999999998E-3</v>
      </c>
      <c r="L15" s="42">
        <v>-2.9999999999999997E-4</v>
      </c>
    </row>
    <row r="16" spans="2:12" x14ac:dyDescent="0.2">
      <c r="B16" s="40" t="s">
        <v>90</v>
      </c>
      <c r="C16" s="41">
        <v>931035</v>
      </c>
      <c r="D16" s="41">
        <v>31</v>
      </c>
      <c r="E16" s="40" t="s">
        <v>168</v>
      </c>
      <c r="F16" s="40" t="s">
        <v>85</v>
      </c>
      <c r="G16" s="40" t="s">
        <v>53</v>
      </c>
      <c r="H16" s="42">
        <v>0</v>
      </c>
      <c r="I16" s="42">
        <v>0</v>
      </c>
      <c r="J16" s="43">
        <v>26.18</v>
      </c>
      <c r="K16" s="42">
        <v>2.5000000000000001E-3</v>
      </c>
      <c r="L16" s="42">
        <v>1E-4</v>
      </c>
    </row>
    <row r="17" spans="2:12" x14ac:dyDescent="0.2">
      <c r="B17" s="40" t="s">
        <v>91</v>
      </c>
      <c r="C17" s="41">
        <v>931345</v>
      </c>
      <c r="D17" s="41">
        <v>31</v>
      </c>
      <c r="E17" s="40" t="s">
        <v>168</v>
      </c>
      <c r="F17" s="40" t="s">
        <v>85</v>
      </c>
      <c r="G17" s="40" t="s">
        <v>57</v>
      </c>
      <c r="H17" s="42">
        <v>0</v>
      </c>
      <c r="I17" s="42">
        <v>0</v>
      </c>
      <c r="J17" s="43">
        <v>7.11</v>
      </c>
      <c r="K17" s="42">
        <v>6.9999999999999999E-4</v>
      </c>
      <c r="L17" s="42">
        <v>0</v>
      </c>
    </row>
    <row r="18" spans="2:12" x14ac:dyDescent="0.2">
      <c r="B18" s="40" t="s">
        <v>92</v>
      </c>
      <c r="C18" s="41">
        <v>931100</v>
      </c>
      <c r="D18" s="41">
        <v>31</v>
      </c>
      <c r="E18" s="40" t="s">
        <v>168</v>
      </c>
      <c r="F18" s="40" t="s">
        <v>85</v>
      </c>
      <c r="G18" s="40" t="s">
        <v>55</v>
      </c>
      <c r="H18" s="42">
        <v>0</v>
      </c>
      <c r="I18" s="42">
        <v>0</v>
      </c>
      <c r="J18" s="43">
        <v>1123.8599999999999</v>
      </c>
      <c r="K18" s="42">
        <v>0.10879999999999999</v>
      </c>
      <c r="L18" s="42">
        <v>5.1000000000000004E-3</v>
      </c>
    </row>
    <row r="19" spans="2:12" x14ac:dyDescent="0.2">
      <c r="B19" s="40" t="s">
        <v>93</v>
      </c>
      <c r="C19" s="41">
        <v>931019</v>
      </c>
      <c r="D19" s="41">
        <v>31</v>
      </c>
      <c r="E19" s="40" t="s">
        <v>168</v>
      </c>
      <c r="F19" s="40" t="s">
        <v>85</v>
      </c>
      <c r="G19" s="40" t="s">
        <v>49</v>
      </c>
      <c r="H19" s="42">
        <v>0</v>
      </c>
      <c r="I19" s="42">
        <v>0</v>
      </c>
      <c r="J19" s="43">
        <v>970.2</v>
      </c>
      <c r="K19" s="42">
        <v>9.3899999999999997E-2</v>
      </c>
      <c r="L19" s="42">
        <v>4.4000000000000003E-3</v>
      </c>
    </row>
    <row r="20" spans="2:12" x14ac:dyDescent="0.2">
      <c r="B20" s="40" t="s">
        <v>94</v>
      </c>
      <c r="C20" s="41">
        <v>931027</v>
      </c>
      <c r="D20" s="41">
        <v>31</v>
      </c>
      <c r="E20" s="40" t="s">
        <v>168</v>
      </c>
      <c r="F20" s="40" t="s">
        <v>85</v>
      </c>
      <c r="G20" s="40" t="s">
        <v>51</v>
      </c>
      <c r="H20" s="42">
        <v>0</v>
      </c>
      <c r="I20" s="42">
        <v>0</v>
      </c>
      <c r="J20" s="43">
        <v>307.99</v>
      </c>
      <c r="K20" s="42">
        <v>2.98E-2</v>
      </c>
      <c r="L20" s="42">
        <v>1.4E-3</v>
      </c>
    </row>
    <row r="21" spans="2:12" x14ac:dyDescent="0.2">
      <c r="B21" s="1" t="s">
        <v>95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">
      <c r="B22" s="1" t="s">
        <v>96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</row>
    <row r="23" spans="2:12" x14ac:dyDescent="0.2">
      <c r="B23" s="40" t="s">
        <v>83</v>
      </c>
      <c r="C23" s="41">
        <v>800080046</v>
      </c>
      <c r="D23" s="41">
        <v>31</v>
      </c>
      <c r="E23" s="40" t="s">
        <v>97</v>
      </c>
      <c r="F23" s="40" t="s">
        <v>98</v>
      </c>
      <c r="G23" s="40" t="s">
        <v>86</v>
      </c>
      <c r="H23" s="42">
        <v>0</v>
      </c>
      <c r="I23" s="42">
        <v>0</v>
      </c>
      <c r="J23" s="43">
        <v>413.11</v>
      </c>
      <c r="K23" s="42">
        <v>0.04</v>
      </c>
      <c r="L23" s="42">
        <v>1.9E-3</v>
      </c>
    </row>
    <row r="24" spans="2:12" x14ac:dyDescent="0.2">
      <c r="B24" s="1" t="s">
        <v>99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1" t="s">
        <v>100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</row>
    <row r="26" spans="2:12" x14ac:dyDescent="0.2">
      <c r="B26" s="1" t="s">
        <v>101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102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</row>
    <row r="28" spans="2:12" x14ac:dyDescent="0.2">
      <c r="B28" s="1" t="s">
        <v>103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</row>
    <row r="29" spans="2:12" x14ac:dyDescent="0.2">
      <c r="B29" s="1" t="s">
        <v>101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">
      <c r="B30" s="36" t="s">
        <v>104</v>
      </c>
    </row>
    <row r="31" spans="2:12" x14ac:dyDescent="0.2">
      <c r="B31" s="49" t="s">
        <v>59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</row>
  </sheetData>
  <mergeCells count="1">
    <mergeCell ref="B31:L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7222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704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61</v>
      </c>
      <c r="C8" s="1" t="s">
        <v>62</v>
      </c>
      <c r="D8" s="1" t="s">
        <v>151</v>
      </c>
      <c r="E8" s="1" t="s">
        <v>66</v>
      </c>
      <c r="F8" s="1" t="s">
        <v>108</v>
      </c>
      <c r="G8" s="1" t="s">
        <v>110</v>
      </c>
      <c r="H8" s="1" t="s">
        <v>111</v>
      </c>
      <c r="I8" s="1" t="s">
        <v>9</v>
      </c>
      <c r="J8" s="1" t="s">
        <v>70</v>
      </c>
      <c r="K8" s="1" t="s">
        <v>114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116</v>
      </c>
      <c r="H9" s="1" t="s">
        <v>117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2:12" x14ac:dyDescent="0.2">
      <c r="B11" s="1" t="s">
        <v>615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857.4</v>
      </c>
      <c r="J11" s="38">
        <v>1</v>
      </c>
      <c r="K11" s="38">
        <v>3.8999999999999998E-3</v>
      </c>
      <c r="L11" s="1" t="s">
        <v>7</v>
      </c>
    </row>
    <row r="12" spans="2:12" x14ac:dyDescent="0.2">
      <c r="B12" s="1" t="s">
        <v>705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857.4</v>
      </c>
      <c r="J12" s="38">
        <v>1</v>
      </c>
      <c r="K12" s="38">
        <v>3.8999999999999998E-3</v>
      </c>
      <c r="L12" s="1" t="s">
        <v>7</v>
      </c>
    </row>
    <row r="13" spans="2:12" x14ac:dyDescent="0.2">
      <c r="B13" s="1" t="s">
        <v>607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701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857.4</v>
      </c>
      <c r="J14" s="38">
        <v>1</v>
      </c>
      <c r="K14" s="38">
        <v>3.8999999999999998E-3</v>
      </c>
      <c r="L14" s="1" t="s">
        <v>7</v>
      </c>
    </row>
    <row r="15" spans="2:12" x14ac:dyDescent="0.2">
      <c r="B15" s="40" t="s">
        <v>706</v>
      </c>
      <c r="C15" s="41">
        <v>931999707</v>
      </c>
      <c r="D15" s="40" t="s">
        <v>617</v>
      </c>
      <c r="E15" s="40" t="s">
        <v>86</v>
      </c>
      <c r="F15" s="40" t="s">
        <v>707</v>
      </c>
      <c r="G15" s="43">
        <v>-9505000</v>
      </c>
      <c r="H15" s="43">
        <v>-10.09</v>
      </c>
      <c r="I15" s="43">
        <v>959.51</v>
      </c>
      <c r="J15" s="42">
        <v>1.1191</v>
      </c>
      <c r="K15" s="42">
        <v>4.3E-3</v>
      </c>
      <c r="L15" s="40" t="s">
        <v>7</v>
      </c>
    </row>
    <row r="16" spans="2:12" x14ac:dyDescent="0.2">
      <c r="B16" s="40" t="s">
        <v>706</v>
      </c>
      <c r="C16" s="41">
        <v>931427895</v>
      </c>
      <c r="D16" s="40" t="s">
        <v>617</v>
      </c>
      <c r="E16" s="40" t="s">
        <v>86</v>
      </c>
      <c r="F16" s="40" t="s">
        <v>708</v>
      </c>
      <c r="G16" s="43">
        <v>-570000</v>
      </c>
      <c r="H16" s="43">
        <v>3.81</v>
      </c>
      <c r="I16" s="43">
        <v>-21.7</v>
      </c>
      <c r="J16" s="42">
        <v>-2.53E-2</v>
      </c>
      <c r="K16" s="42">
        <v>-1E-4</v>
      </c>
      <c r="L16" s="40" t="s">
        <v>7</v>
      </c>
    </row>
    <row r="17" spans="2:12" x14ac:dyDescent="0.2">
      <c r="B17" s="40" t="s">
        <v>709</v>
      </c>
      <c r="C17" s="41">
        <v>931591363</v>
      </c>
      <c r="D17" s="40" t="s">
        <v>617</v>
      </c>
      <c r="E17" s="40" t="s">
        <v>86</v>
      </c>
      <c r="F17" s="40" t="s">
        <v>710</v>
      </c>
      <c r="G17" s="43">
        <v>-365000</v>
      </c>
      <c r="H17" s="43">
        <v>10.39</v>
      </c>
      <c r="I17" s="43">
        <v>-37.909999999999997</v>
      </c>
      <c r="J17" s="42">
        <v>-4.4200000000000003E-2</v>
      </c>
      <c r="K17" s="42">
        <v>-2.0000000000000001E-4</v>
      </c>
      <c r="L17" s="40" t="s">
        <v>7</v>
      </c>
    </row>
    <row r="18" spans="2:12" x14ac:dyDescent="0.2">
      <c r="B18" s="40" t="s">
        <v>706</v>
      </c>
      <c r="C18" s="41">
        <v>931437184</v>
      </c>
      <c r="D18" s="40" t="s">
        <v>617</v>
      </c>
      <c r="E18" s="40" t="s">
        <v>86</v>
      </c>
      <c r="F18" s="40" t="s">
        <v>711</v>
      </c>
      <c r="G18" s="43">
        <v>-360000</v>
      </c>
      <c r="H18" s="43">
        <v>2.88</v>
      </c>
      <c r="I18" s="43">
        <v>-10.35</v>
      </c>
      <c r="J18" s="42">
        <v>-1.21E-2</v>
      </c>
      <c r="K18" s="42">
        <v>0</v>
      </c>
      <c r="L18" s="40" t="s">
        <v>7</v>
      </c>
    </row>
    <row r="19" spans="2:12" x14ac:dyDescent="0.2">
      <c r="B19" s="40" t="s">
        <v>709</v>
      </c>
      <c r="C19" s="41">
        <v>931591361</v>
      </c>
      <c r="D19" s="40" t="s">
        <v>617</v>
      </c>
      <c r="E19" s="40" t="s">
        <v>86</v>
      </c>
      <c r="F19" s="40" t="s">
        <v>710</v>
      </c>
      <c r="G19" s="43">
        <v>-1400000</v>
      </c>
      <c r="H19" s="43">
        <v>2.2999999999999998</v>
      </c>
      <c r="I19" s="43">
        <v>-32.15</v>
      </c>
      <c r="J19" s="42">
        <v>-3.7499999999999999E-2</v>
      </c>
      <c r="K19" s="42">
        <v>-1E-4</v>
      </c>
      <c r="L19" s="40" t="s">
        <v>7</v>
      </c>
    </row>
    <row r="20" spans="2:12" x14ac:dyDescent="0.2">
      <c r="B20" s="1" t="s">
        <v>702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609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">
      <c r="B22" s="1" t="s">
        <v>496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712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">
      <c r="B24" s="1" t="s">
        <v>607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</row>
    <row r="25" spans="2:12" x14ac:dyDescent="0.2">
      <c r="B25" s="1" t="s">
        <v>612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</row>
    <row r="26" spans="2:12" x14ac:dyDescent="0.2">
      <c r="B26" s="1" t="s">
        <v>609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38">
        <v>0</v>
      </c>
      <c r="K26" s="38">
        <v>0</v>
      </c>
      <c r="L26" s="1" t="s">
        <v>7</v>
      </c>
    </row>
    <row r="27" spans="2:12" x14ac:dyDescent="0.2">
      <c r="B27" s="1" t="s">
        <v>496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</row>
    <row r="28" spans="2:12" x14ac:dyDescent="0.2">
      <c r="B28" s="36" t="s">
        <v>104</v>
      </c>
    </row>
    <row r="29" spans="2:12" x14ac:dyDescent="0.2">
      <c r="B29" s="36" t="s">
        <v>148</v>
      </c>
    </row>
    <row r="30" spans="2:12" x14ac:dyDescent="0.2">
      <c r="B30" s="67" t="s">
        <v>59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</row>
  </sheetData>
  <mergeCells count="1">
    <mergeCell ref="B30:L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rightToLeft="1" topLeftCell="A13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7222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627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713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61</v>
      </c>
      <c r="C8" s="1" t="s">
        <v>62</v>
      </c>
      <c r="D8" s="1" t="s">
        <v>619</v>
      </c>
      <c r="E8" s="1" t="s">
        <v>64</v>
      </c>
      <c r="F8" s="1" t="s">
        <v>65</v>
      </c>
      <c r="G8" s="1" t="s">
        <v>108</v>
      </c>
      <c r="H8" s="1" t="s">
        <v>109</v>
      </c>
      <c r="I8" s="1" t="s">
        <v>66</v>
      </c>
      <c r="J8" s="1" t="s">
        <v>67</v>
      </c>
      <c r="K8" s="1" t="s">
        <v>68</v>
      </c>
      <c r="L8" s="1" t="s">
        <v>110</v>
      </c>
      <c r="M8" s="1" t="s">
        <v>111</v>
      </c>
      <c r="N8" s="1" t="s">
        <v>9</v>
      </c>
      <c r="O8" s="1" t="s">
        <v>113</v>
      </c>
      <c r="P8" s="1" t="s">
        <v>70</v>
      </c>
      <c r="Q8" s="1" t="s">
        <v>114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162</v>
      </c>
      <c r="H9" s="1" t="s">
        <v>115</v>
      </c>
      <c r="I9" s="1" t="s">
        <v>7</v>
      </c>
      <c r="J9" s="1" t="s">
        <v>12</v>
      </c>
      <c r="K9" s="1" t="s">
        <v>12</v>
      </c>
      <c r="L9" s="1" t="s">
        <v>116</v>
      </c>
      <c r="M9" s="1" t="s">
        <v>117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</row>
    <row r="11" spans="2:18" x14ac:dyDescent="0.2">
      <c r="B11" s="1" t="s">
        <v>714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621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622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625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102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621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622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625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104</v>
      </c>
    </row>
    <row r="21" spans="2:18" x14ac:dyDescent="0.2">
      <c r="B21" s="36" t="s">
        <v>148</v>
      </c>
    </row>
    <row r="22" spans="2:18" x14ac:dyDescent="0.2">
      <c r="B22" s="68" t="s">
        <v>59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</sheetData>
  <mergeCells count="1">
    <mergeCell ref="B22:R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topLeftCell="A7" workbookViewId="0"/>
  </sheetViews>
  <sheetFormatPr defaultRowHeight="14.25" x14ac:dyDescent="0.2"/>
  <cols>
    <col min="1" max="1" width="3" customWidth="1"/>
    <col min="2" max="2" width="39" customWidth="1"/>
    <col min="3" max="3" width="18" customWidth="1"/>
    <col min="4" max="4" width="11" customWidth="1"/>
    <col min="5" max="5" width="12" customWidth="1"/>
    <col min="6" max="6" width="8" customWidth="1"/>
    <col min="7" max="7" width="13" customWidth="1"/>
    <col min="8" max="8" width="11" customWidth="1"/>
    <col min="9" max="9" width="7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7222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715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61</v>
      </c>
      <c r="C7" s="1" t="s">
        <v>716</v>
      </c>
      <c r="D7" s="1" t="s">
        <v>62</v>
      </c>
      <c r="E7" s="1" t="s">
        <v>63</v>
      </c>
      <c r="F7" s="1" t="s">
        <v>64</v>
      </c>
      <c r="G7" s="1" t="s">
        <v>108</v>
      </c>
      <c r="H7" s="1" t="s">
        <v>65</v>
      </c>
      <c r="I7" s="1" t="s">
        <v>109</v>
      </c>
      <c r="J7" s="1" t="s">
        <v>151</v>
      </c>
      <c r="K7" s="1" t="s">
        <v>66</v>
      </c>
      <c r="L7" s="1" t="s">
        <v>717</v>
      </c>
      <c r="M7" s="1" t="s">
        <v>68</v>
      </c>
      <c r="N7" s="1" t="s">
        <v>110</v>
      </c>
      <c r="O7" s="1" t="s">
        <v>111</v>
      </c>
      <c r="P7" s="1" t="s">
        <v>9</v>
      </c>
      <c r="Q7" s="1" t="s">
        <v>70</v>
      </c>
      <c r="R7" s="1" t="s">
        <v>114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7</v>
      </c>
      <c r="I8" s="1" t="s">
        <v>115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163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7</v>
      </c>
    </row>
    <row r="10" spans="2:19" x14ac:dyDescent="0.2">
      <c r="B10" s="1" t="s">
        <v>718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5.67</v>
      </c>
      <c r="J10" s="1" t="s">
        <v>7</v>
      </c>
      <c r="K10" s="1" t="s">
        <v>7</v>
      </c>
      <c r="L10" s="38">
        <v>1.38E-2</v>
      </c>
      <c r="M10" s="38">
        <v>5.7000000000000002E-3</v>
      </c>
      <c r="N10" s="1" t="s">
        <v>7</v>
      </c>
      <c r="O10" s="1" t="s">
        <v>7</v>
      </c>
      <c r="P10" s="39">
        <v>1853.61</v>
      </c>
      <c r="Q10" s="38">
        <v>1</v>
      </c>
      <c r="R10" s="38">
        <v>8.3000000000000001E-3</v>
      </c>
      <c r="S10" s="1" t="s">
        <v>7</v>
      </c>
    </row>
    <row r="11" spans="2:19" x14ac:dyDescent="0.2">
      <c r="B11" s="1" t="s">
        <v>719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5.67</v>
      </c>
      <c r="J11" s="1" t="s">
        <v>7</v>
      </c>
      <c r="K11" s="1" t="s">
        <v>7</v>
      </c>
      <c r="L11" s="38">
        <v>1.38E-2</v>
      </c>
      <c r="M11" s="38">
        <v>5.7000000000000002E-3</v>
      </c>
      <c r="N11" s="1" t="s">
        <v>7</v>
      </c>
      <c r="O11" s="1" t="s">
        <v>7</v>
      </c>
      <c r="P11" s="39">
        <v>1853.61</v>
      </c>
      <c r="Q11" s="38">
        <v>1</v>
      </c>
      <c r="R11" s="38">
        <v>8.3000000000000001E-3</v>
      </c>
      <c r="S11" s="1" t="s">
        <v>7</v>
      </c>
    </row>
    <row r="12" spans="2:19" x14ac:dyDescent="0.2">
      <c r="B12" s="1" t="s">
        <v>720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1" t="s">
        <v>7</v>
      </c>
      <c r="K12" s="1" t="s">
        <v>7</v>
      </c>
      <c r="L12" s="38">
        <v>0</v>
      </c>
      <c r="M12" s="38">
        <v>0</v>
      </c>
      <c r="N12" s="1" t="s">
        <v>7</v>
      </c>
      <c r="O12" s="1" t="s">
        <v>7</v>
      </c>
      <c r="P12" s="39">
        <v>0</v>
      </c>
      <c r="Q12" s="38">
        <v>0</v>
      </c>
      <c r="R12" s="38">
        <v>0</v>
      </c>
      <c r="S12" s="1" t="s">
        <v>7</v>
      </c>
    </row>
    <row r="13" spans="2:19" x14ac:dyDescent="0.2">
      <c r="B13" s="1" t="s">
        <v>721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1" t="s">
        <v>7</v>
      </c>
      <c r="K13" s="1" t="s">
        <v>7</v>
      </c>
      <c r="L13" s="38">
        <v>0</v>
      </c>
      <c r="M13" s="38">
        <v>0</v>
      </c>
      <c r="N13" s="1" t="s">
        <v>7</v>
      </c>
      <c r="O13" s="1" t="s">
        <v>7</v>
      </c>
      <c r="P13" s="39">
        <v>0</v>
      </c>
      <c r="Q13" s="38">
        <v>0</v>
      </c>
      <c r="R13" s="38">
        <v>0</v>
      </c>
      <c r="S13" s="1" t="s">
        <v>7</v>
      </c>
    </row>
    <row r="14" spans="2:19" x14ac:dyDescent="0.2">
      <c r="B14" s="1" t="s">
        <v>722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723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5.67</v>
      </c>
      <c r="J15" s="1" t="s">
        <v>7</v>
      </c>
      <c r="K15" s="1" t="s">
        <v>7</v>
      </c>
      <c r="L15" s="38">
        <v>1.38E-2</v>
      </c>
      <c r="M15" s="38">
        <v>5.7000000000000002E-3</v>
      </c>
      <c r="N15" s="1" t="s">
        <v>7</v>
      </c>
      <c r="O15" s="1" t="s">
        <v>7</v>
      </c>
      <c r="P15" s="39">
        <v>1853.61</v>
      </c>
      <c r="Q15" s="38">
        <v>1</v>
      </c>
      <c r="R15" s="38">
        <v>8.3000000000000001E-3</v>
      </c>
      <c r="S15" s="1" t="s">
        <v>7</v>
      </c>
    </row>
    <row r="16" spans="2:19" x14ac:dyDescent="0.2">
      <c r="B16" s="40" t="s">
        <v>724</v>
      </c>
      <c r="C16" s="40" t="s">
        <v>725</v>
      </c>
      <c r="D16" s="41">
        <v>90301000</v>
      </c>
      <c r="E16" s="41">
        <v>514874155</v>
      </c>
      <c r="F16" s="40" t="s">
        <v>203</v>
      </c>
      <c r="G16" s="40" t="s">
        <v>726</v>
      </c>
      <c r="H16" s="40" t="s">
        <v>98</v>
      </c>
      <c r="I16" s="43">
        <v>12.36</v>
      </c>
      <c r="J16" s="40" t="s">
        <v>727</v>
      </c>
      <c r="K16" s="40" t="s">
        <v>86</v>
      </c>
      <c r="L16" s="42">
        <v>0.03</v>
      </c>
      <c r="M16" s="42">
        <v>1.24E-2</v>
      </c>
      <c r="N16" s="43">
        <v>629633.88</v>
      </c>
      <c r="O16" s="43">
        <v>126.89</v>
      </c>
      <c r="P16" s="43">
        <v>798.94</v>
      </c>
      <c r="Q16" s="42">
        <v>0.43099999999999999</v>
      </c>
      <c r="R16" s="42">
        <v>3.5999999999999999E-3</v>
      </c>
      <c r="S16" s="41">
        <v>800080905</v>
      </c>
    </row>
    <row r="17" spans="2:19" x14ac:dyDescent="0.2">
      <c r="B17" s="40" t="s">
        <v>728</v>
      </c>
      <c r="C17" s="40" t="s">
        <v>725</v>
      </c>
      <c r="D17" s="41">
        <v>90750001</v>
      </c>
      <c r="E17" s="41">
        <v>513605519</v>
      </c>
      <c r="F17" s="40" t="s">
        <v>229</v>
      </c>
      <c r="G17" s="40" t="s">
        <v>1</v>
      </c>
      <c r="H17" s="40" t="s">
        <v>129</v>
      </c>
      <c r="I17" s="43">
        <v>0</v>
      </c>
      <c r="J17" s="40" t="s">
        <v>166</v>
      </c>
      <c r="K17" s="40" t="s">
        <v>86</v>
      </c>
      <c r="L17" s="42">
        <v>0</v>
      </c>
      <c r="M17" s="42">
        <v>0</v>
      </c>
      <c r="N17" s="43">
        <v>1000000</v>
      </c>
      <c r="O17" s="43">
        <v>100.29</v>
      </c>
      <c r="P17" s="43">
        <v>1002.92</v>
      </c>
      <c r="Q17" s="42">
        <v>0.54110000000000003</v>
      </c>
      <c r="R17" s="42">
        <v>4.4999999999999997E-3</v>
      </c>
      <c r="S17" s="41">
        <v>800082356</v>
      </c>
    </row>
    <row r="18" spans="2:19" x14ac:dyDescent="0.2">
      <c r="B18" s="40" t="s">
        <v>729</v>
      </c>
      <c r="C18" s="40" t="s">
        <v>725</v>
      </c>
      <c r="D18" s="41">
        <v>90301001</v>
      </c>
      <c r="E18" s="41">
        <v>514874155</v>
      </c>
      <c r="F18" s="40" t="s">
        <v>229</v>
      </c>
      <c r="G18" s="40" t="s">
        <v>726</v>
      </c>
      <c r="H18" s="40" t="s">
        <v>129</v>
      </c>
      <c r="I18" s="43">
        <v>12.36</v>
      </c>
      <c r="J18" s="40" t="s">
        <v>166</v>
      </c>
      <c r="K18" s="40" t="s">
        <v>86</v>
      </c>
      <c r="L18" s="42">
        <v>0.03</v>
      </c>
      <c r="M18" s="42">
        <v>1.24E-2</v>
      </c>
      <c r="N18" s="43">
        <v>40781</v>
      </c>
      <c r="O18" s="43">
        <v>126.89</v>
      </c>
      <c r="P18" s="43">
        <v>51.75</v>
      </c>
      <c r="Q18" s="42">
        <v>2.7900000000000001E-2</v>
      </c>
      <c r="R18" s="42">
        <v>2.0000000000000001E-4</v>
      </c>
      <c r="S18" s="41">
        <v>800080897</v>
      </c>
    </row>
    <row r="19" spans="2:19" x14ac:dyDescent="0.2">
      <c r="B19" s="1" t="s">
        <v>730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1" t="s">
        <v>7</v>
      </c>
      <c r="K19" s="1" t="s">
        <v>7</v>
      </c>
      <c r="L19" s="38">
        <v>0</v>
      </c>
      <c r="M19" s="38">
        <v>0</v>
      </c>
      <c r="N19" s="1" t="s">
        <v>7</v>
      </c>
      <c r="O19" s="1" t="s">
        <v>7</v>
      </c>
      <c r="P19" s="39">
        <v>0</v>
      </c>
      <c r="Q19" s="38">
        <v>0</v>
      </c>
      <c r="R19" s="38">
        <v>0</v>
      </c>
      <c r="S19" s="1" t="s">
        <v>7</v>
      </c>
    </row>
    <row r="20" spans="2:19" x14ac:dyDescent="0.2">
      <c r="B20" s="1" t="s">
        <v>731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1" t="s">
        <v>7</v>
      </c>
      <c r="K20" s="1" t="s">
        <v>7</v>
      </c>
      <c r="L20" s="38">
        <v>0</v>
      </c>
      <c r="M20" s="38">
        <v>0</v>
      </c>
      <c r="N20" s="1" t="s">
        <v>7</v>
      </c>
      <c r="O20" s="1" t="s">
        <v>7</v>
      </c>
      <c r="P20" s="39">
        <v>0</v>
      </c>
      <c r="Q20" s="38">
        <v>0</v>
      </c>
      <c r="R20" s="38">
        <v>0</v>
      </c>
      <c r="S20" s="1" t="s">
        <v>7</v>
      </c>
    </row>
    <row r="21" spans="2:19" x14ac:dyDescent="0.2">
      <c r="B21" s="1" t="s">
        <v>732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  <c r="M21" s="1" t="s">
        <v>7</v>
      </c>
      <c r="N21" s="1" t="s">
        <v>7</v>
      </c>
      <c r="O21" s="1" t="s">
        <v>7</v>
      </c>
      <c r="P21" s="1" t="s">
        <v>7</v>
      </c>
      <c r="Q21" s="1" t="s">
        <v>7</v>
      </c>
      <c r="R21" s="1" t="s">
        <v>7</v>
      </c>
      <c r="S21" s="1" t="s">
        <v>7</v>
      </c>
    </row>
    <row r="22" spans="2:19" x14ac:dyDescent="0.2">
      <c r="B22" s="1" t="s">
        <v>733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1" t="s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7</v>
      </c>
      <c r="S22" s="1" t="s">
        <v>7</v>
      </c>
    </row>
    <row r="23" spans="2:19" x14ac:dyDescent="0.2">
      <c r="B23" s="1" t="s">
        <v>734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735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736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721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722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723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1" t="s">
        <v>7</v>
      </c>
      <c r="K28" s="1" t="s">
        <v>7</v>
      </c>
      <c r="L28" s="38">
        <v>0</v>
      </c>
      <c r="M28" s="38">
        <v>0</v>
      </c>
      <c r="N28" s="1" t="s">
        <v>7</v>
      </c>
      <c r="O28" s="1" t="s">
        <v>7</v>
      </c>
      <c r="P28" s="39">
        <v>0</v>
      </c>
      <c r="Q28" s="38">
        <v>0</v>
      </c>
      <c r="R28" s="38">
        <v>0</v>
      </c>
      <c r="S28" s="1" t="s">
        <v>7</v>
      </c>
    </row>
    <row r="29" spans="2:19" x14ac:dyDescent="0.2">
      <c r="B29" s="1" t="s">
        <v>735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1" t="s">
        <v>7</v>
      </c>
      <c r="K29" s="1" t="s">
        <v>7</v>
      </c>
      <c r="L29" s="38">
        <v>0</v>
      </c>
      <c r="M29" s="38">
        <v>0</v>
      </c>
      <c r="N29" s="1" t="s">
        <v>7</v>
      </c>
      <c r="O29" s="1" t="s">
        <v>7</v>
      </c>
      <c r="P29" s="39">
        <v>0</v>
      </c>
      <c r="Q29" s="38">
        <v>0</v>
      </c>
      <c r="R29" s="38">
        <v>0</v>
      </c>
      <c r="S29" s="1" t="s">
        <v>7</v>
      </c>
    </row>
    <row r="30" spans="2:19" x14ac:dyDescent="0.2">
      <c r="B30" s="36" t="s">
        <v>104</v>
      </c>
    </row>
    <row r="31" spans="2:19" x14ac:dyDescent="0.2">
      <c r="B31" s="36" t="s">
        <v>148</v>
      </c>
    </row>
    <row r="32" spans="2:19" x14ac:dyDescent="0.2">
      <c r="B32" s="69" t="s">
        <v>59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7222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737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109</v>
      </c>
      <c r="H7" s="1" t="s">
        <v>66</v>
      </c>
      <c r="I7" s="1" t="s">
        <v>738</v>
      </c>
      <c r="J7" s="1" t="s">
        <v>68</v>
      </c>
      <c r="K7" s="1" t="s">
        <v>110</v>
      </c>
      <c r="L7" s="1" t="s">
        <v>111</v>
      </c>
      <c r="M7" s="1" t="s">
        <v>9</v>
      </c>
      <c r="N7" s="1" t="s">
        <v>70</v>
      </c>
      <c r="O7" s="1" t="s">
        <v>114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115</v>
      </c>
      <c r="H8" s="1" t="s">
        <v>7</v>
      </c>
      <c r="I8" s="1" t="s">
        <v>12</v>
      </c>
      <c r="J8" s="1" t="s">
        <v>12</v>
      </c>
      <c r="K8" s="1" t="s">
        <v>116</v>
      </c>
      <c r="L8" s="1" t="s">
        <v>117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118</v>
      </c>
      <c r="N9" s="1" t="s">
        <v>119</v>
      </c>
      <c r="O9" s="1" t="s">
        <v>120</v>
      </c>
      <c r="P9" s="1" t="s">
        <v>7</v>
      </c>
    </row>
    <row r="10" spans="2:16" x14ac:dyDescent="0.2">
      <c r="B10" s="1" t="s">
        <v>739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81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740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630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741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742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496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160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104</v>
      </c>
    </row>
    <row r="19" spans="2:16" x14ac:dyDescent="0.2">
      <c r="B19" s="36" t="s">
        <v>148</v>
      </c>
    </row>
    <row r="20" spans="2:16" x14ac:dyDescent="0.2">
      <c r="B20" s="70" t="s">
        <v>59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</sheetData>
  <mergeCells count="1">
    <mergeCell ref="B20:P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7222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743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61</v>
      </c>
      <c r="C7" s="1" t="s">
        <v>744</v>
      </c>
      <c r="D7" s="1" t="s">
        <v>745</v>
      </c>
      <c r="E7" s="1" t="s">
        <v>746</v>
      </c>
      <c r="F7" s="1" t="s">
        <v>66</v>
      </c>
      <c r="G7" s="1" t="s">
        <v>747</v>
      </c>
      <c r="H7" s="1" t="s">
        <v>70</v>
      </c>
      <c r="I7" s="1" t="s">
        <v>114</v>
      </c>
      <c r="J7" s="1" t="s">
        <v>748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162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</v>
      </c>
      <c r="L9" s="1" t="s">
        <v>7</v>
      </c>
    </row>
    <row r="10" spans="2:12" x14ac:dyDescent="0.2">
      <c r="B10" s="1" t="s">
        <v>749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750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751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752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753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751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752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36" t="s">
        <v>104</v>
      </c>
    </row>
    <row r="18" spans="2:12" x14ac:dyDescent="0.2">
      <c r="B18" s="36" t="s">
        <v>148</v>
      </c>
    </row>
    <row r="19" spans="2:12" x14ac:dyDescent="0.2">
      <c r="B19" s="71" t="s">
        <v>59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</row>
  </sheetData>
  <mergeCells count="1">
    <mergeCell ref="B19:L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7222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754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61</v>
      </c>
      <c r="C7" s="1" t="s">
        <v>63</v>
      </c>
      <c r="D7" s="1" t="s">
        <v>64</v>
      </c>
      <c r="E7" s="1" t="s">
        <v>755</v>
      </c>
      <c r="F7" s="1" t="s">
        <v>756</v>
      </c>
      <c r="G7" s="1" t="s">
        <v>66</v>
      </c>
      <c r="H7" s="1" t="s">
        <v>757</v>
      </c>
      <c r="I7" s="1" t="s">
        <v>9</v>
      </c>
      <c r="J7" s="1" t="s">
        <v>70</v>
      </c>
      <c r="K7" s="1" t="s">
        <v>114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2:11" x14ac:dyDescent="0.2">
      <c r="B10" s="1" t="s">
        <v>758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81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102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104</v>
      </c>
    </row>
    <row r="14" spans="2:11" x14ac:dyDescent="0.2">
      <c r="B14" s="36" t="s">
        <v>148</v>
      </c>
    </row>
    <row r="15" spans="2:11" x14ac:dyDescent="0.2">
      <c r="B15" s="72" t="s">
        <v>59</v>
      </c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">
    <mergeCell ref="B15:K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7222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61</v>
      </c>
      <c r="C7" s="1" t="s">
        <v>62</v>
      </c>
      <c r="D7" s="1" t="s">
        <v>64</v>
      </c>
      <c r="E7" s="1" t="s">
        <v>755</v>
      </c>
      <c r="F7" s="1" t="s">
        <v>756</v>
      </c>
      <c r="G7" s="1" t="s">
        <v>66</v>
      </c>
      <c r="H7" s="1" t="s">
        <v>757</v>
      </c>
      <c r="I7" s="1" t="s">
        <v>9</v>
      </c>
      <c r="J7" s="1" t="s">
        <v>70</v>
      </c>
      <c r="K7" s="1" t="s">
        <v>114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2:11" x14ac:dyDescent="0.2">
      <c r="B10" s="1" t="s">
        <v>760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102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104</v>
      </c>
    </row>
    <row r="14" spans="2:11" x14ac:dyDescent="0.2">
      <c r="B14" s="36" t="s">
        <v>148</v>
      </c>
    </row>
    <row r="15" spans="2:11" x14ac:dyDescent="0.2">
      <c r="B15" s="73" t="s">
        <v>59</v>
      </c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rightToLeft="1" topLeftCell="A7" workbookViewId="0"/>
  </sheetViews>
  <sheetFormatPr defaultRowHeight="14.25" x14ac:dyDescent="0.2"/>
  <cols>
    <col min="1" max="1" width="3" customWidth="1"/>
    <col min="2" max="2" width="35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7222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761</v>
      </c>
      <c r="C6" s="1" t="s">
        <v>7</v>
      </c>
      <c r="D6" s="1" t="s">
        <v>7</v>
      </c>
    </row>
    <row r="7" spans="2:4" x14ac:dyDescent="0.2">
      <c r="B7" s="1" t="s">
        <v>61</v>
      </c>
      <c r="C7" s="1" t="s">
        <v>762</v>
      </c>
      <c r="D7" s="1" t="s">
        <v>763</v>
      </c>
    </row>
    <row r="8" spans="2:4" x14ac:dyDescent="0.2">
      <c r="B8" s="1" t="s">
        <v>7</v>
      </c>
      <c r="C8" s="1" t="s">
        <v>11</v>
      </c>
      <c r="D8" s="1" t="s">
        <v>162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764</v>
      </c>
      <c r="C10" s="39">
        <v>6045.63</v>
      </c>
      <c r="D10" s="1" t="s">
        <v>7</v>
      </c>
    </row>
    <row r="11" spans="2:4" x14ac:dyDescent="0.2">
      <c r="B11" s="1" t="s">
        <v>81</v>
      </c>
      <c r="C11" s="39">
        <v>3645.69</v>
      </c>
      <c r="D11" s="1" t="s">
        <v>7</v>
      </c>
    </row>
    <row r="12" spans="2:4" x14ac:dyDescent="0.2">
      <c r="B12" s="40" t="s">
        <v>672</v>
      </c>
      <c r="C12" s="43">
        <v>147.57</v>
      </c>
      <c r="D12" s="40" t="s">
        <v>765</v>
      </c>
    </row>
    <row r="13" spans="2:4" x14ac:dyDescent="0.2">
      <c r="B13" s="40" t="s">
        <v>766</v>
      </c>
      <c r="C13" s="43">
        <v>501.11</v>
      </c>
      <c r="D13" s="40" t="s">
        <v>767</v>
      </c>
    </row>
    <row r="14" spans="2:4" x14ac:dyDescent="0.2">
      <c r="B14" s="40" t="s">
        <v>768</v>
      </c>
      <c r="C14" s="43">
        <v>998.6</v>
      </c>
      <c r="D14" s="40" t="s">
        <v>765</v>
      </c>
    </row>
    <row r="15" spans="2:4" x14ac:dyDescent="0.2">
      <c r="B15" s="40" t="s">
        <v>683</v>
      </c>
      <c r="C15" s="43">
        <v>1998.4</v>
      </c>
      <c r="D15" s="40" t="s">
        <v>765</v>
      </c>
    </row>
    <row r="16" spans="2:4" x14ac:dyDescent="0.2">
      <c r="B16" s="1" t="s">
        <v>102</v>
      </c>
      <c r="C16" s="39">
        <v>2399.94</v>
      </c>
      <c r="D16" s="1" t="s">
        <v>7</v>
      </c>
    </row>
    <row r="17" spans="2:4" x14ac:dyDescent="0.2">
      <c r="B17" s="40" t="s">
        <v>769</v>
      </c>
      <c r="C17" s="43">
        <v>0</v>
      </c>
      <c r="D17" s="40" t="s">
        <v>770</v>
      </c>
    </row>
    <row r="18" spans="2:4" x14ac:dyDescent="0.2">
      <c r="B18" s="40" t="s">
        <v>771</v>
      </c>
      <c r="C18" s="43">
        <v>19.5</v>
      </c>
      <c r="D18" s="40" t="s">
        <v>772</v>
      </c>
    </row>
    <row r="19" spans="2:4" x14ac:dyDescent="0.2">
      <c r="B19" s="40" t="s">
        <v>773</v>
      </c>
      <c r="C19" s="43">
        <v>901.9</v>
      </c>
      <c r="D19" s="40" t="s">
        <v>774</v>
      </c>
    </row>
    <row r="20" spans="2:4" x14ac:dyDescent="0.2">
      <c r="B20" s="40" t="s">
        <v>775</v>
      </c>
      <c r="C20" s="43">
        <v>776.8</v>
      </c>
      <c r="D20" s="40" t="s">
        <v>765</v>
      </c>
    </row>
    <row r="21" spans="2:4" x14ac:dyDescent="0.2">
      <c r="B21" s="40" t="s">
        <v>776</v>
      </c>
      <c r="C21" s="43">
        <v>12.43</v>
      </c>
      <c r="D21" s="40" t="s">
        <v>777</v>
      </c>
    </row>
    <row r="22" spans="2:4" x14ac:dyDescent="0.2">
      <c r="B22" s="40" t="s">
        <v>778</v>
      </c>
      <c r="C22" s="43">
        <v>649.67999999999995</v>
      </c>
      <c r="D22" s="40" t="s">
        <v>779</v>
      </c>
    </row>
    <row r="23" spans="2:4" x14ac:dyDescent="0.2">
      <c r="B23" s="40" t="s">
        <v>780</v>
      </c>
      <c r="C23" s="43">
        <v>39.619999999999997</v>
      </c>
      <c r="D23" s="40" t="s">
        <v>781</v>
      </c>
    </row>
    <row r="24" spans="2:4" x14ac:dyDescent="0.2">
      <c r="B24" s="36" t="s">
        <v>782</v>
      </c>
    </row>
    <row r="25" spans="2:4" x14ac:dyDescent="0.2">
      <c r="B25" s="74" t="s">
        <v>59</v>
      </c>
      <c r="C25" s="48"/>
      <c r="D25" s="48"/>
    </row>
  </sheetData>
  <mergeCells count="1">
    <mergeCell ref="B25:D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7222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108</v>
      </c>
      <c r="H7" s="1" t="s">
        <v>109</v>
      </c>
      <c r="I7" s="1" t="s">
        <v>66</v>
      </c>
      <c r="J7" s="1" t="s">
        <v>67</v>
      </c>
      <c r="K7" s="1" t="s">
        <v>784</v>
      </c>
      <c r="L7" s="1" t="s">
        <v>110</v>
      </c>
      <c r="M7" s="1" t="s">
        <v>785</v>
      </c>
      <c r="N7" s="1" t="s">
        <v>113</v>
      </c>
      <c r="O7" s="1" t="s">
        <v>70</v>
      </c>
      <c r="P7" s="1" t="s">
        <v>114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115</v>
      </c>
      <c r="I8" s="1" t="s">
        <v>7</v>
      </c>
      <c r="J8" s="1" t="s">
        <v>12</v>
      </c>
      <c r="K8" s="1" t="s">
        <v>786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</row>
    <row r="10" spans="2:17" x14ac:dyDescent="0.2">
      <c r="B10" s="1" t="s">
        <v>787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156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137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496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788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5" t="s">
        <v>59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7222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789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108</v>
      </c>
      <c r="H7" s="1" t="s">
        <v>109</v>
      </c>
      <c r="I7" s="1" t="s">
        <v>66</v>
      </c>
      <c r="J7" s="1" t="s">
        <v>67</v>
      </c>
      <c r="K7" s="1" t="s">
        <v>784</v>
      </c>
      <c r="L7" s="1" t="s">
        <v>110</v>
      </c>
      <c r="M7" s="1" t="s">
        <v>785</v>
      </c>
      <c r="N7" s="1" t="s">
        <v>113</v>
      </c>
      <c r="O7" s="1" t="s">
        <v>70</v>
      </c>
      <c r="P7" s="1" t="s">
        <v>114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115</v>
      </c>
      <c r="I8" s="1" t="s">
        <v>7</v>
      </c>
      <c r="J8" s="1" t="s">
        <v>12</v>
      </c>
      <c r="K8" s="1" t="s">
        <v>12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</row>
    <row r="10" spans="2:17" x14ac:dyDescent="0.2">
      <c r="B10" s="1" t="s">
        <v>790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791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156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137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496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788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6" t="s">
        <v>59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workbookViewId="0"/>
  </sheetViews>
  <sheetFormatPr defaultRowHeight="14.25" x14ac:dyDescent="0.2"/>
  <cols>
    <col min="1" max="1" width="3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7222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106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61</v>
      </c>
      <c r="C8" s="1" t="s">
        <v>62</v>
      </c>
      <c r="D8" s="1" t="s">
        <v>107</v>
      </c>
      <c r="E8" s="1" t="s">
        <v>64</v>
      </c>
      <c r="F8" s="1" t="s">
        <v>65</v>
      </c>
      <c r="G8" s="1" t="s">
        <v>108</v>
      </c>
      <c r="H8" s="1" t="s">
        <v>109</v>
      </c>
      <c r="I8" s="1" t="s">
        <v>66</v>
      </c>
      <c r="J8" s="1" t="s">
        <v>67</v>
      </c>
      <c r="K8" s="1" t="s">
        <v>68</v>
      </c>
      <c r="L8" s="1" t="s">
        <v>110</v>
      </c>
      <c r="M8" s="1" t="s">
        <v>111</v>
      </c>
      <c r="N8" s="1" t="s">
        <v>112</v>
      </c>
      <c r="O8" s="1" t="s">
        <v>69</v>
      </c>
      <c r="P8" s="1" t="s">
        <v>113</v>
      </c>
      <c r="Q8" s="1" t="s">
        <v>70</v>
      </c>
      <c r="R8" s="1" t="s">
        <v>114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115</v>
      </c>
      <c r="I9" s="1" t="s">
        <v>7</v>
      </c>
      <c r="J9" s="1" t="s">
        <v>12</v>
      </c>
      <c r="K9" s="1" t="s">
        <v>12</v>
      </c>
      <c r="L9" s="1" t="s">
        <v>116</v>
      </c>
      <c r="M9" s="1" t="s">
        <v>117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7</v>
      </c>
    </row>
    <row r="11" spans="2:19" x14ac:dyDescent="0.2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3.12</v>
      </c>
      <c r="I11" s="1" t="s">
        <v>7</v>
      </c>
      <c r="J11" s="38">
        <v>2.23E-2</v>
      </c>
      <c r="K11" s="38">
        <v>-1.0999999999999999E-2</v>
      </c>
      <c r="L11" s="39">
        <v>49244217</v>
      </c>
      <c r="M11" s="1" t="s">
        <v>7</v>
      </c>
      <c r="N11" s="39">
        <v>0</v>
      </c>
      <c r="O11" s="39">
        <v>56309.91</v>
      </c>
      <c r="P11" s="1" t="s">
        <v>7</v>
      </c>
      <c r="Q11" s="38">
        <v>1</v>
      </c>
      <c r="R11" s="38">
        <v>0.25330000000000003</v>
      </c>
      <c r="S11" s="1" t="s">
        <v>7</v>
      </c>
    </row>
    <row r="12" spans="2:19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3.12</v>
      </c>
      <c r="I12" s="1" t="s">
        <v>7</v>
      </c>
      <c r="J12" s="38">
        <v>2.23E-2</v>
      </c>
      <c r="K12" s="38">
        <v>-1.0999999999999999E-2</v>
      </c>
      <c r="L12" s="39">
        <v>49244217</v>
      </c>
      <c r="M12" s="1" t="s">
        <v>7</v>
      </c>
      <c r="N12" s="39">
        <v>0</v>
      </c>
      <c r="O12" s="39">
        <v>56309.91</v>
      </c>
      <c r="P12" s="1" t="s">
        <v>7</v>
      </c>
      <c r="Q12" s="38">
        <v>1</v>
      </c>
      <c r="R12" s="38">
        <v>0.25330000000000003</v>
      </c>
      <c r="S12" s="1" t="s">
        <v>7</v>
      </c>
    </row>
    <row r="13" spans="2:19" x14ac:dyDescent="0.2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2.46</v>
      </c>
      <c r="I13" s="1" t="s">
        <v>7</v>
      </c>
      <c r="J13" s="38">
        <v>2.3699999999999999E-2</v>
      </c>
      <c r="K13" s="38">
        <v>-2.3699999999999999E-2</v>
      </c>
      <c r="L13" s="39">
        <v>25080415</v>
      </c>
      <c r="M13" s="1" t="s">
        <v>7</v>
      </c>
      <c r="N13" s="39">
        <v>0</v>
      </c>
      <c r="O13" s="39">
        <v>30720.57</v>
      </c>
      <c r="P13" s="1" t="s">
        <v>7</v>
      </c>
      <c r="Q13" s="38">
        <v>0.54559999999999997</v>
      </c>
      <c r="R13" s="38">
        <v>0.13819999999999999</v>
      </c>
      <c r="S13" s="1" t="s">
        <v>7</v>
      </c>
    </row>
    <row r="14" spans="2:19" x14ac:dyDescent="0.2">
      <c r="B14" s="40" t="s">
        <v>126</v>
      </c>
      <c r="C14" s="41">
        <v>1135912</v>
      </c>
      <c r="D14" s="40" t="s">
        <v>127</v>
      </c>
      <c r="E14" s="40" t="s">
        <v>128</v>
      </c>
      <c r="F14" s="40" t="s">
        <v>129</v>
      </c>
      <c r="G14" s="40" t="s">
        <v>7</v>
      </c>
      <c r="H14" s="43">
        <v>3.79</v>
      </c>
      <c r="I14" s="40" t="s">
        <v>86</v>
      </c>
      <c r="J14" s="42">
        <v>7.4999999999999997E-3</v>
      </c>
      <c r="K14" s="42">
        <v>-2.23E-2</v>
      </c>
      <c r="L14" s="43">
        <v>3460863</v>
      </c>
      <c r="M14" s="43">
        <v>115.45</v>
      </c>
      <c r="N14" s="43">
        <v>0</v>
      </c>
      <c r="O14" s="43">
        <v>3995.57</v>
      </c>
      <c r="P14" s="42">
        <v>2.0000000000000001E-4</v>
      </c>
      <c r="Q14" s="42">
        <v>7.0999999999999994E-2</v>
      </c>
      <c r="R14" s="42">
        <v>1.7999999999999999E-2</v>
      </c>
      <c r="S14" s="40" t="s">
        <v>7</v>
      </c>
    </row>
    <row r="15" spans="2:19" x14ac:dyDescent="0.2">
      <c r="B15" s="40" t="s">
        <v>130</v>
      </c>
      <c r="C15" s="41">
        <v>1124056</v>
      </c>
      <c r="D15" s="40" t="s">
        <v>127</v>
      </c>
      <c r="E15" s="40" t="s">
        <v>128</v>
      </c>
      <c r="F15" s="40" t="s">
        <v>129</v>
      </c>
      <c r="G15" s="40" t="s">
        <v>7</v>
      </c>
      <c r="H15" s="43">
        <v>0.75</v>
      </c>
      <c r="I15" s="40" t="s">
        <v>86</v>
      </c>
      <c r="J15" s="42">
        <v>2.75E-2</v>
      </c>
      <c r="K15" s="42">
        <v>-2.4799999999999999E-2</v>
      </c>
      <c r="L15" s="43">
        <v>8695369</v>
      </c>
      <c r="M15" s="43">
        <v>111.15</v>
      </c>
      <c r="N15" s="43">
        <v>0</v>
      </c>
      <c r="O15" s="43">
        <v>9664.9</v>
      </c>
      <c r="P15" s="42">
        <v>5.0000000000000001E-4</v>
      </c>
      <c r="Q15" s="42">
        <v>0.1716</v>
      </c>
      <c r="R15" s="42">
        <v>4.3499999999999997E-2</v>
      </c>
      <c r="S15" s="40" t="s">
        <v>7</v>
      </c>
    </row>
    <row r="16" spans="2:19" x14ac:dyDescent="0.2">
      <c r="B16" s="40" t="s">
        <v>131</v>
      </c>
      <c r="C16" s="41">
        <v>1128081</v>
      </c>
      <c r="D16" s="40" t="s">
        <v>127</v>
      </c>
      <c r="E16" s="40" t="s">
        <v>128</v>
      </c>
      <c r="F16" s="40" t="s">
        <v>129</v>
      </c>
      <c r="G16" s="40" t="s">
        <v>7</v>
      </c>
      <c r="H16" s="43">
        <v>1.73</v>
      </c>
      <c r="I16" s="40" t="s">
        <v>86</v>
      </c>
      <c r="J16" s="42">
        <v>1.7500000000000002E-2</v>
      </c>
      <c r="K16" s="42">
        <v>-2.52E-2</v>
      </c>
      <c r="L16" s="43">
        <v>2100000</v>
      </c>
      <c r="M16" s="43">
        <v>112.74</v>
      </c>
      <c r="N16" s="43">
        <v>0</v>
      </c>
      <c r="O16" s="43">
        <v>2367.54</v>
      </c>
      <c r="P16" s="42">
        <v>1E-4</v>
      </c>
      <c r="Q16" s="42">
        <v>4.2000000000000003E-2</v>
      </c>
      <c r="R16" s="42">
        <v>1.06E-2</v>
      </c>
      <c r="S16" s="40" t="s">
        <v>7</v>
      </c>
    </row>
    <row r="17" spans="2:19" x14ac:dyDescent="0.2">
      <c r="B17" s="40" t="s">
        <v>132</v>
      </c>
      <c r="C17" s="41">
        <v>9590431</v>
      </c>
      <c r="D17" s="40" t="s">
        <v>127</v>
      </c>
      <c r="E17" s="40" t="s">
        <v>128</v>
      </c>
      <c r="F17" s="40" t="s">
        <v>129</v>
      </c>
      <c r="G17" s="40" t="s">
        <v>7</v>
      </c>
      <c r="H17" s="43">
        <v>2.48</v>
      </c>
      <c r="I17" s="40" t="s">
        <v>86</v>
      </c>
      <c r="J17" s="42">
        <v>0.04</v>
      </c>
      <c r="K17" s="42">
        <v>-2.4500000000000001E-2</v>
      </c>
      <c r="L17" s="43">
        <v>6211891</v>
      </c>
      <c r="M17" s="43">
        <v>150.76</v>
      </c>
      <c r="N17" s="43">
        <v>0</v>
      </c>
      <c r="O17" s="43">
        <v>9365.0499999999993</v>
      </c>
      <c r="P17" s="42">
        <v>4.0000000000000002E-4</v>
      </c>
      <c r="Q17" s="42">
        <v>0.1663</v>
      </c>
      <c r="R17" s="42">
        <v>4.2099999999999999E-2</v>
      </c>
      <c r="S17" s="40" t="s">
        <v>7</v>
      </c>
    </row>
    <row r="18" spans="2:19" x14ac:dyDescent="0.2">
      <c r="B18" s="40" t="s">
        <v>133</v>
      </c>
      <c r="C18" s="41">
        <v>1169564</v>
      </c>
      <c r="D18" s="40" t="s">
        <v>127</v>
      </c>
      <c r="E18" s="40" t="s">
        <v>128</v>
      </c>
      <c r="F18" s="40" t="s">
        <v>129</v>
      </c>
      <c r="G18" s="40" t="s">
        <v>7</v>
      </c>
      <c r="H18" s="43">
        <v>4.57</v>
      </c>
      <c r="I18" s="40" t="s">
        <v>86</v>
      </c>
      <c r="J18" s="42">
        <v>1E-3</v>
      </c>
      <c r="K18" s="42">
        <v>-2.0899999999999998E-2</v>
      </c>
      <c r="L18" s="43">
        <v>3272310</v>
      </c>
      <c r="M18" s="43">
        <v>113.49</v>
      </c>
      <c r="N18" s="43">
        <v>0</v>
      </c>
      <c r="O18" s="43">
        <v>3713.74</v>
      </c>
      <c r="P18" s="42">
        <v>2.9999999999999997E-4</v>
      </c>
      <c r="Q18" s="42">
        <v>6.59E-2</v>
      </c>
      <c r="R18" s="42">
        <v>1.67E-2</v>
      </c>
      <c r="S18" s="40" t="s">
        <v>7</v>
      </c>
    </row>
    <row r="19" spans="2:19" x14ac:dyDescent="0.2">
      <c r="B19" s="40" t="s">
        <v>134</v>
      </c>
      <c r="C19" s="41">
        <v>1157023</v>
      </c>
      <c r="D19" s="40" t="s">
        <v>127</v>
      </c>
      <c r="E19" s="40" t="s">
        <v>128</v>
      </c>
      <c r="F19" s="40" t="s">
        <v>129</v>
      </c>
      <c r="G19" s="40" t="s">
        <v>7</v>
      </c>
      <c r="H19" s="43">
        <v>7.3</v>
      </c>
      <c r="I19" s="40" t="s">
        <v>86</v>
      </c>
      <c r="J19" s="42">
        <v>5.0000000000000001E-3</v>
      </c>
      <c r="K19" s="42">
        <v>-1.66E-2</v>
      </c>
      <c r="L19" s="43">
        <v>147008</v>
      </c>
      <c r="M19" s="43">
        <v>120.45</v>
      </c>
      <c r="N19" s="43">
        <v>0</v>
      </c>
      <c r="O19" s="43">
        <v>177.07</v>
      </c>
      <c r="P19" s="42">
        <v>0</v>
      </c>
      <c r="Q19" s="42">
        <v>3.0999999999999999E-3</v>
      </c>
      <c r="R19" s="42">
        <v>8.0000000000000004E-4</v>
      </c>
      <c r="S19" s="40" t="s">
        <v>7</v>
      </c>
    </row>
    <row r="20" spans="2:19" x14ac:dyDescent="0.2">
      <c r="B20" s="40" t="s">
        <v>135</v>
      </c>
      <c r="C20" s="41">
        <v>1097708</v>
      </c>
      <c r="D20" s="40" t="s">
        <v>127</v>
      </c>
      <c r="E20" s="40" t="s">
        <v>128</v>
      </c>
      <c r="F20" s="40" t="s">
        <v>129</v>
      </c>
      <c r="G20" s="40" t="s">
        <v>7</v>
      </c>
      <c r="H20" s="43">
        <v>11.94</v>
      </c>
      <c r="I20" s="40" t="s">
        <v>86</v>
      </c>
      <c r="J20" s="42">
        <v>0.04</v>
      </c>
      <c r="K20" s="42">
        <v>-8.0999999999999996E-3</v>
      </c>
      <c r="L20" s="43">
        <v>1</v>
      </c>
      <c r="M20" s="43">
        <v>214.75</v>
      </c>
      <c r="N20" s="43">
        <v>0</v>
      </c>
      <c r="O20" s="43">
        <v>0</v>
      </c>
      <c r="P20" s="42">
        <v>0</v>
      </c>
      <c r="Q20" s="42">
        <v>0</v>
      </c>
      <c r="R20" s="42">
        <v>0</v>
      </c>
      <c r="S20" s="40" t="s">
        <v>7</v>
      </c>
    </row>
    <row r="21" spans="2:19" x14ac:dyDescent="0.2">
      <c r="B21" s="40" t="s">
        <v>136</v>
      </c>
      <c r="C21" s="41">
        <v>1140847</v>
      </c>
      <c r="D21" s="40" t="s">
        <v>127</v>
      </c>
      <c r="E21" s="40" t="s">
        <v>128</v>
      </c>
      <c r="F21" s="40" t="s">
        <v>129</v>
      </c>
      <c r="G21" s="40" t="s">
        <v>7</v>
      </c>
      <c r="H21" s="43">
        <v>5.32</v>
      </c>
      <c r="I21" s="40" t="s">
        <v>86</v>
      </c>
      <c r="J21" s="42">
        <v>7.4999999999999997E-3</v>
      </c>
      <c r="K21" s="42">
        <v>-0.02</v>
      </c>
      <c r="L21" s="43">
        <v>1192973</v>
      </c>
      <c r="M21" s="43">
        <v>120.43</v>
      </c>
      <c r="N21" s="43">
        <v>0</v>
      </c>
      <c r="O21" s="43">
        <v>1436.7</v>
      </c>
      <c r="P21" s="42">
        <v>1E-4</v>
      </c>
      <c r="Q21" s="42">
        <v>2.5499999999999998E-2</v>
      </c>
      <c r="R21" s="42">
        <v>6.4999999999999997E-3</v>
      </c>
      <c r="S21" s="40" t="s">
        <v>7</v>
      </c>
    </row>
    <row r="22" spans="2:19" x14ac:dyDescent="0.2">
      <c r="B22" s="1" t="s">
        <v>137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3.92</v>
      </c>
      <c r="I22" s="1" t="s">
        <v>7</v>
      </c>
      <c r="J22" s="38">
        <v>2.06E-2</v>
      </c>
      <c r="K22" s="38">
        <v>4.1000000000000003E-3</v>
      </c>
      <c r="L22" s="39">
        <v>24163802</v>
      </c>
      <c r="M22" s="1" t="s">
        <v>7</v>
      </c>
      <c r="N22" s="39">
        <v>0</v>
      </c>
      <c r="O22" s="39">
        <v>25589.34</v>
      </c>
      <c r="P22" s="1" t="s">
        <v>7</v>
      </c>
      <c r="Q22" s="38">
        <v>0.45440000000000003</v>
      </c>
      <c r="R22" s="38">
        <v>0.11509999999999999</v>
      </c>
      <c r="S22" s="1" t="s">
        <v>7</v>
      </c>
    </row>
    <row r="23" spans="2:19" x14ac:dyDescent="0.2">
      <c r="B23" s="40" t="s">
        <v>138</v>
      </c>
      <c r="C23" s="41">
        <v>1167105</v>
      </c>
      <c r="D23" s="40" t="s">
        <v>127</v>
      </c>
      <c r="E23" s="40" t="s">
        <v>128</v>
      </c>
      <c r="F23" s="40" t="s">
        <v>129</v>
      </c>
      <c r="G23" s="40" t="s">
        <v>7</v>
      </c>
      <c r="H23" s="43">
        <v>1.58</v>
      </c>
      <c r="I23" s="40" t="s">
        <v>86</v>
      </c>
      <c r="J23" s="42">
        <v>1.5E-3</v>
      </c>
      <c r="K23" s="42">
        <v>2.0000000000000001E-4</v>
      </c>
      <c r="L23" s="43">
        <v>4000000</v>
      </c>
      <c r="M23" s="43">
        <v>100.27</v>
      </c>
      <c r="N23" s="43">
        <v>0</v>
      </c>
      <c r="O23" s="43">
        <v>4010.8</v>
      </c>
      <c r="P23" s="42">
        <v>2.0000000000000001E-4</v>
      </c>
      <c r="Q23" s="42">
        <v>7.1199999999999999E-2</v>
      </c>
      <c r="R23" s="42">
        <v>1.7999999999999999E-2</v>
      </c>
      <c r="S23" s="40" t="s">
        <v>7</v>
      </c>
    </row>
    <row r="24" spans="2:19" x14ac:dyDescent="0.2">
      <c r="B24" s="40" t="s">
        <v>139</v>
      </c>
      <c r="C24" s="41">
        <v>1140193</v>
      </c>
      <c r="D24" s="40" t="s">
        <v>127</v>
      </c>
      <c r="E24" s="40" t="s">
        <v>128</v>
      </c>
      <c r="F24" s="40" t="s">
        <v>129</v>
      </c>
      <c r="G24" s="40" t="s">
        <v>7</v>
      </c>
      <c r="H24" s="43">
        <v>17.48</v>
      </c>
      <c r="I24" s="40" t="s">
        <v>86</v>
      </c>
      <c r="J24" s="42">
        <v>3.7499999999999999E-2</v>
      </c>
      <c r="K24" s="42">
        <v>2.24E-2</v>
      </c>
      <c r="L24" s="43">
        <v>2200000</v>
      </c>
      <c r="M24" s="43">
        <v>131.78</v>
      </c>
      <c r="N24" s="43">
        <v>0</v>
      </c>
      <c r="O24" s="43">
        <v>2899.16</v>
      </c>
      <c r="P24" s="42">
        <v>1E-4</v>
      </c>
      <c r="Q24" s="42">
        <v>5.1499999999999997E-2</v>
      </c>
      <c r="R24" s="42">
        <v>1.2999999999999999E-2</v>
      </c>
      <c r="S24" s="40" t="s">
        <v>7</v>
      </c>
    </row>
    <row r="25" spans="2:19" x14ac:dyDescent="0.2">
      <c r="B25" s="40" t="s">
        <v>140</v>
      </c>
      <c r="C25" s="41">
        <v>1174697</v>
      </c>
      <c r="D25" s="40" t="s">
        <v>127</v>
      </c>
      <c r="E25" s="40" t="s">
        <v>128</v>
      </c>
      <c r="F25" s="40" t="s">
        <v>129</v>
      </c>
      <c r="G25" s="40" t="s">
        <v>7</v>
      </c>
      <c r="H25" s="43">
        <v>4.1100000000000003</v>
      </c>
      <c r="I25" s="40" t="s">
        <v>86</v>
      </c>
      <c r="J25" s="42">
        <v>5.0000000000000001E-3</v>
      </c>
      <c r="K25" s="42">
        <v>4.1000000000000003E-3</v>
      </c>
      <c r="L25" s="43">
        <v>3700000</v>
      </c>
      <c r="M25" s="43">
        <v>100.74</v>
      </c>
      <c r="N25" s="43">
        <v>0</v>
      </c>
      <c r="O25" s="43">
        <v>3727.38</v>
      </c>
      <c r="P25" s="42">
        <v>2.9999999999999997E-4</v>
      </c>
      <c r="Q25" s="42">
        <v>6.6199999999999995E-2</v>
      </c>
      <c r="R25" s="42">
        <v>1.6799999999999999E-2</v>
      </c>
      <c r="S25" s="40" t="s">
        <v>7</v>
      </c>
    </row>
    <row r="26" spans="2:19" x14ac:dyDescent="0.2">
      <c r="B26" s="40" t="s">
        <v>141</v>
      </c>
      <c r="C26" s="41">
        <v>1158104</v>
      </c>
      <c r="D26" s="40" t="s">
        <v>127</v>
      </c>
      <c r="E26" s="40" t="s">
        <v>128</v>
      </c>
      <c r="F26" s="40" t="s">
        <v>129</v>
      </c>
      <c r="G26" s="40" t="s">
        <v>7</v>
      </c>
      <c r="H26" s="43">
        <v>0.57999999999999996</v>
      </c>
      <c r="I26" s="40" t="s">
        <v>86</v>
      </c>
      <c r="J26" s="42">
        <v>7.4999999999999997E-3</v>
      </c>
      <c r="K26" s="42">
        <v>-2.9999999999999997E-4</v>
      </c>
      <c r="L26" s="43">
        <v>3450000</v>
      </c>
      <c r="M26" s="43">
        <v>100.77</v>
      </c>
      <c r="N26" s="43">
        <v>0</v>
      </c>
      <c r="O26" s="43">
        <v>3476.56</v>
      </c>
      <c r="P26" s="42">
        <v>2.0000000000000001E-4</v>
      </c>
      <c r="Q26" s="42">
        <v>6.1699999999999998E-2</v>
      </c>
      <c r="R26" s="42">
        <v>1.5599999999999999E-2</v>
      </c>
      <c r="S26" s="40" t="s">
        <v>7</v>
      </c>
    </row>
    <row r="27" spans="2:19" x14ac:dyDescent="0.2">
      <c r="B27" s="40" t="s">
        <v>142</v>
      </c>
      <c r="C27" s="41">
        <v>1130848</v>
      </c>
      <c r="D27" s="40" t="s">
        <v>127</v>
      </c>
      <c r="E27" s="40" t="s">
        <v>128</v>
      </c>
      <c r="F27" s="40" t="s">
        <v>129</v>
      </c>
      <c r="G27" s="40" t="s">
        <v>7</v>
      </c>
      <c r="H27" s="43">
        <v>2.15</v>
      </c>
      <c r="I27" s="40" t="s">
        <v>86</v>
      </c>
      <c r="J27" s="42">
        <v>3.7499999999999999E-2</v>
      </c>
      <c r="K27" s="42">
        <v>6.9999999999999999E-4</v>
      </c>
      <c r="L27" s="43">
        <v>889924</v>
      </c>
      <c r="M27" s="43">
        <v>111.1</v>
      </c>
      <c r="N27" s="43">
        <v>0</v>
      </c>
      <c r="O27" s="43">
        <v>988.71</v>
      </c>
      <c r="P27" s="42">
        <v>0</v>
      </c>
      <c r="Q27" s="42">
        <v>1.7600000000000001E-2</v>
      </c>
      <c r="R27" s="42">
        <v>4.4000000000000003E-3</v>
      </c>
      <c r="S27" s="40" t="s">
        <v>7</v>
      </c>
    </row>
    <row r="28" spans="2:19" x14ac:dyDescent="0.2">
      <c r="B28" s="40" t="s">
        <v>143</v>
      </c>
      <c r="C28" s="41">
        <v>1123272</v>
      </c>
      <c r="D28" s="40" t="s">
        <v>127</v>
      </c>
      <c r="E28" s="40" t="s">
        <v>128</v>
      </c>
      <c r="F28" s="40" t="s">
        <v>129</v>
      </c>
      <c r="G28" s="40" t="s">
        <v>7</v>
      </c>
      <c r="H28" s="43">
        <v>0.08</v>
      </c>
      <c r="I28" s="40" t="s">
        <v>86</v>
      </c>
      <c r="J28" s="42">
        <v>5.5E-2</v>
      </c>
      <c r="K28" s="42">
        <v>1.1000000000000001E-3</v>
      </c>
      <c r="L28" s="43">
        <v>3706816</v>
      </c>
      <c r="M28" s="43">
        <v>105.49</v>
      </c>
      <c r="N28" s="43">
        <v>0</v>
      </c>
      <c r="O28" s="43">
        <v>3910.32</v>
      </c>
      <c r="P28" s="42">
        <v>2.0000000000000001E-4</v>
      </c>
      <c r="Q28" s="42">
        <v>6.9400000000000003E-2</v>
      </c>
      <c r="R28" s="42">
        <v>1.7600000000000001E-2</v>
      </c>
      <c r="S28" s="40" t="s">
        <v>7</v>
      </c>
    </row>
    <row r="29" spans="2:19" x14ac:dyDescent="0.2">
      <c r="B29" s="40" t="s">
        <v>144</v>
      </c>
      <c r="C29" s="41">
        <v>1135557</v>
      </c>
      <c r="D29" s="40" t="s">
        <v>127</v>
      </c>
      <c r="E29" s="40" t="s">
        <v>128</v>
      </c>
      <c r="F29" s="40" t="s">
        <v>129</v>
      </c>
      <c r="G29" s="40" t="s">
        <v>7</v>
      </c>
      <c r="H29" s="43">
        <v>3.57</v>
      </c>
      <c r="I29" s="40" t="s">
        <v>86</v>
      </c>
      <c r="J29" s="42">
        <v>1.7500000000000002E-2</v>
      </c>
      <c r="K29" s="42">
        <v>3.2000000000000002E-3</v>
      </c>
      <c r="L29" s="43">
        <v>6217062</v>
      </c>
      <c r="M29" s="43">
        <v>105.78</v>
      </c>
      <c r="N29" s="43">
        <v>0</v>
      </c>
      <c r="O29" s="43">
        <v>6576.41</v>
      </c>
      <c r="P29" s="42">
        <v>2.9999999999999997E-4</v>
      </c>
      <c r="Q29" s="42">
        <v>0.1168</v>
      </c>
      <c r="R29" s="42">
        <v>2.9600000000000001E-2</v>
      </c>
      <c r="S29" s="40" t="s">
        <v>7</v>
      </c>
    </row>
    <row r="30" spans="2:19" x14ac:dyDescent="0.2">
      <c r="B30" s="1" t="s">
        <v>145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0</v>
      </c>
      <c r="I30" s="1" t="s">
        <v>7</v>
      </c>
      <c r="J30" s="38">
        <v>0</v>
      </c>
      <c r="K30" s="38">
        <v>0</v>
      </c>
      <c r="L30" s="39">
        <v>0</v>
      </c>
      <c r="M30" s="1" t="s">
        <v>7</v>
      </c>
      <c r="N30" s="39">
        <v>0</v>
      </c>
      <c r="O30" s="39">
        <v>0</v>
      </c>
      <c r="P30" s="1" t="s">
        <v>7</v>
      </c>
      <c r="Q30" s="38">
        <v>0</v>
      </c>
      <c r="R30" s="38">
        <v>0</v>
      </c>
      <c r="S30" s="1" t="s">
        <v>7</v>
      </c>
    </row>
    <row r="31" spans="2:19" x14ac:dyDescent="0.2">
      <c r="B31" s="1" t="s">
        <v>102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9">
        <v>0</v>
      </c>
      <c r="I31" s="1" t="s">
        <v>7</v>
      </c>
      <c r="J31" s="38">
        <v>0</v>
      </c>
      <c r="K31" s="38">
        <v>0</v>
      </c>
      <c r="L31" s="39">
        <v>0</v>
      </c>
      <c r="M31" s="1" t="s">
        <v>7</v>
      </c>
      <c r="N31" s="39">
        <v>0</v>
      </c>
      <c r="O31" s="39">
        <v>0</v>
      </c>
      <c r="P31" s="1" t="s">
        <v>7</v>
      </c>
      <c r="Q31" s="38">
        <v>0</v>
      </c>
      <c r="R31" s="38">
        <v>0</v>
      </c>
      <c r="S31" s="1" t="s">
        <v>7</v>
      </c>
    </row>
    <row r="32" spans="2:19" x14ac:dyDescent="0.2">
      <c r="B32" s="1" t="s">
        <v>146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39">
        <v>0</v>
      </c>
      <c r="I32" s="1" t="s">
        <v>7</v>
      </c>
      <c r="J32" s="38">
        <v>0</v>
      </c>
      <c r="K32" s="38">
        <v>0</v>
      </c>
      <c r="L32" s="39">
        <v>0</v>
      </c>
      <c r="M32" s="1" t="s">
        <v>7</v>
      </c>
      <c r="N32" s="39">
        <v>0</v>
      </c>
      <c r="O32" s="39">
        <v>0</v>
      </c>
      <c r="P32" s="1" t="s">
        <v>7</v>
      </c>
      <c r="Q32" s="38">
        <v>0</v>
      </c>
      <c r="R32" s="38">
        <v>0</v>
      </c>
      <c r="S32" s="1" t="s">
        <v>7</v>
      </c>
    </row>
    <row r="33" spans="2:19" x14ac:dyDescent="0.2">
      <c r="B33" s="1" t="s">
        <v>147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39">
        <v>0</v>
      </c>
      <c r="M33" s="1" t="s">
        <v>7</v>
      </c>
      <c r="N33" s="39">
        <v>0</v>
      </c>
      <c r="O33" s="39">
        <v>0</v>
      </c>
      <c r="P33" s="1" t="s">
        <v>7</v>
      </c>
      <c r="Q33" s="38">
        <v>0</v>
      </c>
      <c r="R33" s="38">
        <v>0</v>
      </c>
      <c r="S33" s="1" t="s">
        <v>7</v>
      </c>
    </row>
    <row r="34" spans="2:19" x14ac:dyDescent="0.2">
      <c r="B34" s="36" t="s">
        <v>104</v>
      </c>
    </row>
    <row r="35" spans="2:19" x14ac:dyDescent="0.2">
      <c r="B35" s="36" t="s">
        <v>148</v>
      </c>
    </row>
    <row r="36" spans="2:19" x14ac:dyDescent="0.2">
      <c r="B36" s="50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</sheetData>
  <mergeCells count="1">
    <mergeCell ref="B36:S3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7222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792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108</v>
      </c>
      <c r="H7" s="1" t="s">
        <v>109</v>
      </c>
      <c r="I7" s="1" t="s">
        <v>66</v>
      </c>
      <c r="J7" s="1" t="s">
        <v>67</v>
      </c>
      <c r="K7" s="1" t="s">
        <v>784</v>
      </c>
      <c r="L7" s="1" t="s">
        <v>110</v>
      </c>
      <c r="M7" s="1" t="s">
        <v>785</v>
      </c>
      <c r="N7" s="1" t="s">
        <v>113</v>
      </c>
      <c r="O7" s="1" t="s">
        <v>70</v>
      </c>
      <c r="P7" s="1" t="s">
        <v>114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115</v>
      </c>
      <c r="I8" s="1" t="s">
        <v>7</v>
      </c>
      <c r="J8" s="1" t="s">
        <v>12</v>
      </c>
      <c r="K8" s="1" t="s">
        <v>12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118</v>
      </c>
      <c r="N9" s="1" t="s">
        <v>119</v>
      </c>
      <c r="O9" s="1" t="s">
        <v>120</v>
      </c>
      <c r="P9" s="1" t="s">
        <v>121</v>
      </c>
    </row>
    <row r="10" spans="2:16" x14ac:dyDescent="0.2">
      <c r="B10" s="1" t="s">
        <v>793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791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156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137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742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496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788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159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794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77" t="s">
        <v>59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</sheetData>
  <mergeCells count="1">
    <mergeCell ref="B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7222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61</v>
      </c>
      <c r="C8" s="1" t="s">
        <v>62</v>
      </c>
      <c r="D8" s="1" t="s">
        <v>107</v>
      </c>
      <c r="E8" s="1" t="s">
        <v>150</v>
      </c>
      <c r="F8" s="1" t="s">
        <v>63</v>
      </c>
      <c r="G8" s="1" t="s">
        <v>151</v>
      </c>
      <c r="H8" s="1" t="s">
        <v>64</v>
      </c>
      <c r="I8" s="1" t="s">
        <v>65</v>
      </c>
      <c r="J8" s="1" t="s">
        <v>108</v>
      </c>
      <c r="K8" s="1" t="s">
        <v>109</v>
      </c>
      <c r="L8" s="1" t="s">
        <v>66</v>
      </c>
      <c r="M8" s="1" t="s">
        <v>67</v>
      </c>
      <c r="N8" s="1" t="s">
        <v>68</v>
      </c>
      <c r="O8" s="1" t="s">
        <v>110</v>
      </c>
      <c r="P8" s="1" t="s">
        <v>111</v>
      </c>
      <c r="Q8" s="1" t="s">
        <v>112</v>
      </c>
      <c r="R8" s="1" t="s">
        <v>69</v>
      </c>
      <c r="S8" s="1" t="s">
        <v>113</v>
      </c>
      <c r="T8" s="1" t="s">
        <v>70</v>
      </c>
      <c r="U8" s="1" t="s">
        <v>114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115</v>
      </c>
      <c r="L9" s="1" t="s">
        <v>7</v>
      </c>
      <c r="M9" s="1" t="s">
        <v>12</v>
      </c>
      <c r="N9" s="1" t="s">
        <v>12</v>
      </c>
      <c r="O9" s="1" t="s">
        <v>116</v>
      </c>
      <c r="P9" s="1" t="s">
        <v>117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152</v>
      </c>
      <c r="T10" s="1" t="s">
        <v>153</v>
      </c>
      <c r="U10" s="1" t="s">
        <v>154</v>
      </c>
      <c r="V10" s="1" t="s">
        <v>7</v>
      </c>
    </row>
    <row r="11" spans="2:22" x14ac:dyDescent="0.2">
      <c r="B11" s="1" t="s">
        <v>155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156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137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157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158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159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160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104</v>
      </c>
    </row>
    <row r="20" spans="2:22" x14ac:dyDescent="0.2">
      <c r="B20" s="36" t="s">
        <v>148</v>
      </c>
    </row>
    <row r="21" spans="2:22" x14ac:dyDescent="0.2">
      <c r="B21" s="51" t="s">
        <v>59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</sheetData>
  <mergeCells count="1">
    <mergeCell ref="B21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14"/>
  <sheetViews>
    <sheetView rightToLeft="1" workbookViewId="0">
      <selection activeCell="J15" sqref="J15"/>
    </sheetView>
  </sheetViews>
  <sheetFormatPr defaultRowHeight="14.25" x14ac:dyDescent="0.2"/>
  <cols>
    <col min="1" max="1" width="3" customWidth="1"/>
    <col min="2" max="2" width="34" customWidth="1"/>
    <col min="3" max="3" width="14" customWidth="1"/>
    <col min="4" max="5" width="11" customWidth="1"/>
    <col min="6" max="6" width="12" customWidth="1"/>
    <col min="7" max="7" width="20.25" bestFit="1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5" x14ac:dyDescent="0.2">
      <c r="B1" s="37" t="s">
        <v>0</v>
      </c>
      <c r="C1" s="37" t="s">
        <v>1</v>
      </c>
    </row>
    <row r="2" spans="2:25" x14ac:dyDescent="0.2">
      <c r="B2" s="37" t="s">
        <v>2</v>
      </c>
      <c r="C2" s="37" t="s">
        <v>3</v>
      </c>
    </row>
    <row r="3" spans="2:25" x14ac:dyDescent="0.2">
      <c r="B3" s="37" t="s">
        <v>4</v>
      </c>
      <c r="C3" s="37" t="s">
        <v>5</v>
      </c>
    </row>
    <row r="4" spans="2:25" x14ac:dyDescent="0.2">
      <c r="B4" s="37" t="s">
        <v>6</v>
      </c>
      <c r="C4" s="37">
        <v>7222</v>
      </c>
    </row>
    <row r="5" spans="2:25" x14ac:dyDescent="0.2">
      <c r="B5" s="37" t="s">
        <v>7</v>
      </c>
      <c r="C5" s="37" t="s">
        <v>7</v>
      </c>
    </row>
    <row r="6" spans="2:25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5" x14ac:dyDescent="0.2">
      <c r="B7" s="3" t="s">
        <v>161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5" x14ac:dyDescent="0.2">
      <c r="B8" s="1" t="s">
        <v>61</v>
      </c>
      <c r="C8" s="1" t="s">
        <v>62</v>
      </c>
      <c r="D8" s="1" t="s">
        <v>107</v>
      </c>
      <c r="E8" s="1" t="s">
        <v>150</v>
      </c>
      <c r="F8" s="1" t="s">
        <v>63</v>
      </c>
      <c r="G8" s="1" t="s">
        <v>151</v>
      </c>
      <c r="H8" s="1" t="s">
        <v>64</v>
      </c>
      <c r="I8" s="1" t="s">
        <v>65</v>
      </c>
      <c r="J8" s="1" t="s">
        <v>108</v>
      </c>
      <c r="K8" s="1" t="s">
        <v>109</v>
      </c>
      <c r="L8" s="1" t="s">
        <v>66</v>
      </c>
      <c r="M8" s="1" t="s">
        <v>67</v>
      </c>
      <c r="N8" s="1" t="s">
        <v>68</v>
      </c>
      <c r="O8" s="1" t="s">
        <v>110</v>
      </c>
      <c r="P8" s="1" t="s">
        <v>111</v>
      </c>
      <c r="Q8" s="1" t="s">
        <v>112</v>
      </c>
      <c r="R8" s="1" t="s">
        <v>69</v>
      </c>
      <c r="S8" s="1" t="s">
        <v>113</v>
      </c>
      <c r="T8" s="1" t="s">
        <v>70</v>
      </c>
      <c r="U8" s="1" t="s">
        <v>114</v>
      </c>
      <c r="V8" s="1" t="s">
        <v>7</v>
      </c>
    </row>
    <row r="9" spans="2:2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162</v>
      </c>
      <c r="K9" s="1" t="s">
        <v>115</v>
      </c>
      <c r="L9" s="1" t="s">
        <v>7</v>
      </c>
      <c r="M9" s="1" t="s">
        <v>12</v>
      </c>
      <c r="N9" s="1" t="s">
        <v>12</v>
      </c>
      <c r="O9" s="1" t="s">
        <v>163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5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152</v>
      </c>
      <c r="T10" s="1" t="s">
        <v>153</v>
      </c>
      <c r="U10" s="1" t="s">
        <v>154</v>
      </c>
      <c r="V10" s="1" t="s">
        <v>7</v>
      </c>
    </row>
    <row r="11" spans="2:25" x14ac:dyDescent="0.2">
      <c r="B11" s="1" t="s">
        <v>164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3.53</v>
      </c>
      <c r="L11" s="1" t="s">
        <v>7</v>
      </c>
      <c r="M11" s="38">
        <v>2.5100000000000001E-2</v>
      </c>
      <c r="N11" s="38">
        <v>5.4000000000000003E-3</v>
      </c>
      <c r="O11" s="39">
        <v>26376180.030000001</v>
      </c>
      <c r="P11" s="1" t="s">
        <v>7</v>
      </c>
      <c r="Q11" s="39">
        <v>1606.15</v>
      </c>
      <c r="R11" s="39">
        <v>32318.83</v>
      </c>
      <c r="S11" s="1" t="s">
        <v>7</v>
      </c>
      <c r="T11" s="38">
        <v>1</v>
      </c>
      <c r="U11" s="38">
        <v>0.1454</v>
      </c>
      <c r="V11" s="1" t="s">
        <v>7</v>
      </c>
    </row>
    <row r="12" spans="2:25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3.56</v>
      </c>
      <c r="L12" s="1" t="s">
        <v>7</v>
      </c>
      <c r="M12" s="38">
        <v>2.6100000000000002E-2</v>
      </c>
      <c r="N12" s="38">
        <v>3.7000000000000002E-3</v>
      </c>
      <c r="O12" s="39">
        <v>25865180.030000001</v>
      </c>
      <c r="P12" s="1" t="s">
        <v>7</v>
      </c>
      <c r="Q12" s="39">
        <v>1606.15</v>
      </c>
      <c r="R12" s="39">
        <v>30544.52</v>
      </c>
      <c r="S12" s="1" t="s">
        <v>7</v>
      </c>
      <c r="T12" s="38">
        <v>0.94510000000000005</v>
      </c>
      <c r="U12" s="38">
        <v>0.13739999999999999</v>
      </c>
      <c r="V12" s="1" t="s">
        <v>7</v>
      </c>
    </row>
    <row r="13" spans="2:25" x14ac:dyDescent="0.2">
      <c r="B13" s="1" t="s">
        <v>156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3.65</v>
      </c>
      <c r="L13" s="1" t="s">
        <v>7</v>
      </c>
      <c r="M13" s="38">
        <v>2.2200000000000001E-2</v>
      </c>
      <c r="N13" s="38">
        <v>-3.3E-3</v>
      </c>
      <c r="O13" s="39">
        <v>15332264.939999999</v>
      </c>
      <c r="P13" s="1" t="s">
        <v>7</v>
      </c>
      <c r="Q13" s="39">
        <v>1471.74</v>
      </c>
      <c r="R13" s="39">
        <v>19213.669999999998</v>
      </c>
      <c r="S13" s="1" t="s">
        <v>7</v>
      </c>
      <c r="T13" s="38">
        <v>0.59450000000000003</v>
      </c>
      <c r="U13" s="38">
        <v>8.6400000000000005E-2</v>
      </c>
      <c r="V13" s="1" t="s">
        <v>7</v>
      </c>
    </row>
    <row r="14" spans="2:25" x14ac:dyDescent="0.2">
      <c r="B14" s="40" t="s">
        <v>165</v>
      </c>
      <c r="C14" s="41">
        <v>1182385</v>
      </c>
      <c r="D14" s="40" t="s">
        <v>127</v>
      </c>
      <c r="E14" s="40" t="s">
        <v>166</v>
      </c>
      <c r="F14" s="41">
        <v>513141879</v>
      </c>
      <c r="G14" s="40" t="s">
        <v>167</v>
      </c>
      <c r="H14" s="40" t="s">
        <v>168</v>
      </c>
      <c r="I14" s="40" t="s">
        <v>85</v>
      </c>
      <c r="J14" s="40"/>
      <c r="K14" s="43">
        <v>4.9400000000000004</v>
      </c>
      <c r="L14" s="40" t="s">
        <v>86</v>
      </c>
      <c r="M14" s="42">
        <v>1E-3</v>
      </c>
      <c r="N14" s="42">
        <v>-1.4E-2</v>
      </c>
      <c r="O14" s="43">
        <v>906000</v>
      </c>
      <c r="P14" s="43">
        <v>107.66</v>
      </c>
      <c r="Q14" s="43">
        <v>0</v>
      </c>
      <c r="R14" s="43">
        <v>975.4</v>
      </c>
      <c r="S14" s="42">
        <v>1.9E-3</v>
      </c>
      <c r="T14" s="42">
        <v>3.0200000000000001E-2</v>
      </c>
      <c r="U14" s="42">
        <v>4.4000000000000003E-3</v>
      </c>
      <c r="V14" s="40" t="s">
        <v>7</v>
      </c>
      <c r="X14" t="s">
        <v>167</v>
      </c>
      <c r="Y14" t="b">
        <f>X14=G14</f>
        <v>1</v>
      </c>
    </row>
    <row r="15" spans="2:25" x14ac:dyDescent="0.2">
      <c r="B15" s="40" t="s">
        <v>169</v>
      </c>
      <c r="C15" s="41">
        <v>6040505</v>
      </c>
      <c r="D15" s="40" t="s">
        <v>127</v>
      </c>
      <c r="E15" s="40" t="s">
        <v>166</v>
      </c>
      <c r="F15" s="41">
        <v>520018078</v>
      </c>
      <c r="G15" s="40" t="s">
        <v>167</v>
      </c>
      <c r="H15" s="40" t="s">
        <v>170</v>
      </c>
      <c r="I15" s="40" t="s">
        <v>98</v>
      </c>
      <c r="J15" s="40"/>
      <c r="K15" s="43">
        <v>1.67</v>
      </c>
      <c r="L15" s="40" t="s">
        <v>86</v>
      </c>
      <c r="M15" s="42">
        <v>0.01</v>
      </c>
      <c r="N15" s="42">
        <v>-1.9599999999999999E-2</v>
      </c>
      <c r="O15" s="43">
        <v>524000</v>
      </c>
      <c r="P15" s="43">
        <v>107.74</v>
      </c>
      <c r="Q15" s="43">
        <v>0</v>
      </c>
      <c r="R15" s="43">
        <v>564.55999999999995</v>
      </c>
      <c r="S15" s="42">
        <v>2.0000000000000001E-4</v>
      </c>
      <c r="T15" s="42">
        <v>1.7500000000000002E-2</v>
      </c>
      <c r="U15" s="42">
        <v>2.5000000000000001E-3</v>
      </c>
      <c r="V15" s="40" t="s">
        <v>7</v>
      </c>
      <c r="X15" s="46" t="s">
        <v>167</v>
      </c>
      <c r="Y15" s="46" t="b">
        <f t="shared" ref="Y15:Y78" si="0">X15=G15</f>
        <v>1</v>
      </c>
    </row>
    <row r="16" spans="2:25" x14ac:dyDescent="0.2">
      <c r="B16" s="40" t="s">
        <v>171</v>
      </c>
      <c r="C16" s="41">
        <v>6040539</v>
      </c>
      <c r="D16" s="40" t="s">
        <v>127</v>
      </c>
      <c r="E16" s="40" t="s">
        <v>166</v>
      </c>
      <c r="F16" s="41">
        <v>520018078</v>
      </c>
      <c r="G16" s="40" t="s">
        <v>167</v>
      </c>
      <c r="H16" s="40" t="s">
        <v>168</v>
      </c>
      <c r="I16" s="40" t="s">
        <v>85</v>
      </c>
      <c r="J16" s="40"/>
      <c r="K16" s="43">
        <v>5.89</v>
      </c>
      <c r="L16" s="40" t="s">
        <v>86</v>
      </c>
      <c r="M16" s="42">
        <v>1E-3</v>
      </c>
      <c r="N16" s="42">
        <v>-1.24E-2</v>
      </c>
      <c r="O16" s="43">
        <v>1151000</v>
      </c>
      <c r="P16" s="43">
        <v>108.15</v>
      </c>
      <c r="Q16" s="43">
        <v>0</v>
      </c>
      <c r="R16" s="43">
        <v>1244.81</v>
      </c>
      <c r="S16" s="42">
        <v>8.0000000000000004E-4</v>
      </c>
      <c r="T16" s="42">
        <v>3.85E-2</v>
      </c>
      <c r="U16" s="42">
        <v>5.5999999999999999E-3</v>
      </c>
      <c r="V16" s="40" t="s">
        <v>7</v>
      </c>
      <c r="X16" s="46" t="s">
        <v>167</v>
      </c>
      <c r="Y16" s="46" t="b">
        <f t="shared" si="0"/>
        <v>1</v>
      </c>
    </row>
    <row r="17" spans="2:25" x14ac:dyDescent="0.2">
      <c r="B17" s="40" t="s">
        <v>172</v>
      </c>
      <c r="C17" s="41">
        <v>2310423</v>
      </c>
      <c r="D17" s="40" t="s">
        <v>127</v>
      </c>
      <c r="E17" s="40" t="s">
        <v>166</v>
      </c>
      <c r="F17" s="41">
        <v>520032046</v>
      </c>
      <c r="G17" s="40" t="s">
        <v>167</v>
      </c>
      <c r="H17" s="40" t="s">
        <v>170</v>
      </c>
      <c r="I17" s="40" t="s">
        <v>98</v>
      </c>
      <c r="J17" s="40"/>
      <c r="K17" s="43">
        <v>1.68</v>
      </c>
      <c r="L17" s="40" t="s">
        <v>86</v>
      </c>
      <c r="M17" s="42">
        <v>9.4999999999999998E-3</v>
      </c>
      <c r="N17" s="42">
        <v>-1.8800000000000001E-2</v>
      </c>
      <c r="O17" s="43">
        <v>0.02</v>
      </c>
      <c r="P17" s="43">
        <v>109.06</v>
      </c>
      <c r="Q17" s="43">
        <v>0</v>
      </c>
      <c r="R17" s="43">
        <v>0</v>
      </c>
      <c r="S17" s="42">
        <v>0</v>
      </c>
      <c r="T17" s="42">
        <v>0</v>
      </c>
      <c r="U17" s="42">
        <v>0</v>
      </c>
      <c r="V17" s="40" t="s">
        <v>7</v>
      </c>
      <c r="X17" s="46" t="s">
        <v>167</v>
      </c>
      <c r="Y17" s="46" t="b">
        <f t="shared" si="0"/>
        <v>1</v>
      </c>
    </row>
    <row r="18" spans="2:25" x14ac:dyDescent="0.2">
      <c r="B18" s="40" t="s">
        <v>173</v>
      </c>
      <c r="C18" s="41">
        <v>2310324</v>
      </c>
      <c r="D18" s="40" t="s">
        <v>127</v>
      </c>
      <c r="E18" s="40" t="s">
        <v>166</v>
      </c>
      <c r="F18" s="41">
        <v>520032046</v>
      </c>
      <c r="G18" s="40" t="s">
        <v>167</v>
      </c>
      <c r="H18" s="40" t="s">
        <v>168</v>
      </c>
      <c r="I18" s="40" t="s">
        <v>85</v>
      </c>
      <c r="J18" s="40"/>
      <c r="K18" s="43">
        <v>1.83</v>
      </c>
      <c r="L18" s="40" t="s">
        <v>86</v>
      </c>
      <c r="M18" s="42">
        <v>1E-3</v>
      </c>
      <c r="N18" s="42">
        <v>-1.77E-2</v>
      </c>
      <c r="O18" s="43">
        <v>866000</v>
      </c>
      <c r="P18" s="43">
        <v>105.37</v>
      </c>
      <c r="Q18" s="43">
        <v>0</v>
      </c>
      <c r="R18" s="43">
        <v>912.5</v>
      </c>
      <c r="S18" s="42">
        <v>2.9999999999999997E-4</v>
      </c>
      <c r="T18" s="42">
        <v>2.8199999999999999E-2</v>
      </c>
      <c r="U18" s="42">
        <v>4.1000000000000003E-3</v>
      </c>
      <c r="V18" s="40" t="s">
        <v>7</v>
      </c>
      <c r="X18" s="46" t="s">
        <v>167</v>
      </c>
      <c r="Y18" s="46" t="b">
        <f t="shared" si="0"/>
        <v>1</v>
      </c>
    </row>
    <row r="19" spans="2:25" x14ac:dyDescent="0.2">
      <c r="B19" s="40" t="s">
        <v>174</v>
      </c>
      <c r="C19" s="41">
        <v>2310464</v>
      </c>
      <c r="D19" s="40" t="s">
        <v>127</v>
      </c>
      <c r="E19" s="40" t="s">
        <v>166</v>
      </c>
      <c r="F19" s="41">
        <v>520032046</v>
      </c>
      <c r="G19" s="40" t="s">
        <v>167</v>
      </c>
      <c r="H19" s="40" t="s">
        <v>170</v>
      </c>
      <c r="I19" s="40" t="s">
        <v>98</v>
      </c>
      <c r="J19" s="40"/>
      <c r="K19" s="43">
        <v>4.88</v>
      </c>
      <c r="L19" s="40" t="s">
        <v>86</v>
      </c>
      <c r="M19" s="42">
        <v>5.0000000000000001E-3</v>
      </c>
      <c r="N19" s="42">
        <v>-1.41E-2</v>
      </c>
      <c r="O19" s="43">
        <v>343000</v>
      </c>
      <c r="P19" s="43">
        <v>111.39</v>
      </c>
      <c r="Q19" s="43">
        <v>0</v>
      </c>
      <c r="R19" s="43">
        <v>382.07</v>
      </c>
      <c r="S19" s="42">
        <v>4.0000000000000002E-4</v>
      </c>
      <c r="T19" s="42">
        <v>1.18E-2</v>
      </c>
      <c r="U19" s="42">
        <v>1.6999999999999999E-3</v>
      </c>
      <c r="V19" s="40" t="s">
        <v>7</v>
      </c>
      <c r="X19" s="46" t="s">
        <v>167</v>
      </c>
      <c r="Y19" s="46" t="b">
        <f t="shared" si="0"/>
        <v>1</v>
      </c>
    </row>
    <row r="20" spans="2:25" x14ac:dyDescent="0.2">
      <c r="B20" s="40" t="s">
        <v>175</v>
      </c>
      <c r="C20" s="41">
        <v>2310225</v>
      </c>
      <c r="D20" s="40" t="s">
        <v>127</v>
      </c>
      <c r="E20" s="40" t="s">
        <v>166</v>
      </c>
      <c r="F20" s="41">
        <v>520032046</v>
      </c>
      <c r="G20" s="40" t="s">
        <v>167</v>
      </c>
      <c r="H20" s="40" t="s">
        <v>168</v>
      </c>
      <c r="I20" s="40" t="s">
        <v>85</v>
      </c>
      <c r="J20" s="40"/>
      <c r="K20" s="43">
        <v>5.58</v>
      </c>
      <c r="L20" s="40" t="s">
        <v>86</v>
      </c>
      <c r="M20" s="42">
        <v>1.2200000000000001E-2</v>
      </c>
      <c r="N20" s="42">
        <v>-1.21E-2</v>
      </c>
      <c r="O20" s="43">
        <v>1231000</v>
      </c>
      <c r="P20" s="43">
        <v>118.8</v>
      </c>
      <c r="Q20" s="43">
        <v>0</v>
      </c>
      <c r="R20" s="43">
        <v>1462.43</v>
      </c>
      <c r="S20" s="42">
        <v>4.0000000000000002E-4</v>
      </c>
      <c r="T20" s="42">
        <v>4.5199999999999997E-2</v>
      </c>
      <c r="U20" s="42">
        <v>6.6E-3</v>
      </c>
      <c r="V20" s="40" t="s">
        <v>7</v>
      </c>
      <c r="X20" s="46" t="s">
        <v>167</v>
      </c>
      <c r="Y20" s="46" t="b">
        <f t="shared" si="0"/>
        <v>1</v>
      </c>
    </row>
    <row r="21" spans="2:25" x14ac:dyDescent="0.2">
      <c r="B21" s="40" t="s">
        <v>176</v>
      </c>
      <c r="C21" s="41">
        <v>1171305</v>
      </c>
      <c r="D21" s="40" t="s">
        <v>127</v>
      </c>
      <c r="E21" s="40" t="s">
        <v>166</v>
      </c>
      <c r="F21" s="41">
        <v>513686154</v>
      </c>
      <c r="G21" s="40" t="s">
        <v>167</v>
      </c>
      <c r="H21" s="40" t="s">
        <v>168</v>
      </c>
      <c r="I21" s="40" t="s">
        <v>85</v>
      </c>
      <c r="J21" s="40"/>
      <c r="K21" s="43">
        <v>4.0999999999999996</v>
      </c>
      <c r="L21" s="40" t="s">
        <v>86</v>
      </c>
      <c r="M21" s="42">
        <v>1.4999999999999999E-2</v>
      </c>
      <c r="N21" s="42">
        <v>-1.46E-2</v>
      </c>
      <c r="O21" s="43">
        <v>0.19</v>
      </c>
      <c r="P21" s="43">
        <v>116.83</v>
      </c>
      <c r="Q21" s="43">
        <v>0</v>
      </c>
      <c r="R21" s="43">
        <v>0</v>
      </c>
      <c r="S21" s="42">
        <v>0</v>
      </c>
      <c r="T21" s="42">
        <v>0</v>
      </c>
      <c r="U21" s="42">
        <v>0</v>
      </c>
      <c r="V21" s="40" t="s">
        <v>7</v>
      </c>
      <c r="X21" s="46" t="s">
        <v>167</v>
      </c>
      <c r="Y21" s="46" t="b">
        <f t="shared" si="0"/>
        <v>1</v>
      </c>
    </row>
    <row r="22" spans="2:25" x14ac:dyDescent="0.2">
      <c r="B22" s="40" t="s">
        <v>177</v>
      </c>
      <c r="C22" s="41">
        <v>1171297</v>
      </c>
      <c r="D22" s="40" t="s">
        <v>127</v>
      </c>
      <c r="E22" s="40" t="s">
        <v>166</v>
      </c>
      <c r="F22" s="41">
        <v>513686154</v>
      </c>
      <c r="G22" s="40" t="s">
        <v>167</v>
      </c>
      <c r="H22" s="40" t="s">
        <v>168</v>
      </c>
      <c r="I22" s="40" t="s">
        <v>85</v>
      </c>
      <c r="J22" s="40"/>
      <c r="K22" s="43">
        <v>1.08</v>
      </c>
      <c r="L22" s="40" t="s">
        <v>86</v>
      </c>
      <c r="M22" s="42">
        <v>3.5499999999999997E-2</v>
      </c>
      <c r="N22" s="42">
        <v>-2.1299999999999999E-2</v>
      </c>
      <c r="O22" s="43">
        <v>0.01</v>
      </c>
      <c r="P22" s="43">
        <v>119.12</v>
      </c>
      <c r="Q22" s="43">
        <v>0</v>
      </c>
      <c r="R22" s="43">
        <v>0</v>
      </c>
      <c r="S22" s="42">
        <v>0</v>
      </c>
      <c r="T22" s="42">
        <v>0</v>
      </c>
      <c r="U22" s="42">
        <v>0</v>
      </c>
      <c r="V22" s="40" t="s">
        <v>7</v>
      </c>
      <c r="X22" s="46" t="s">
        <v>167</v>
      </c>
      <c r="Y22" s="46" t="b">
        <f t="shared" si="0"/>
        <v>1</v>
      </c>
    </row>
    <row r="23" spans="2:25" x14ac:dyDescent="0.2">
      <c r="B23" s="40" t="s">
        <v>178</v>
      </c>
      <c r="C23" s="41">
        <v>1940659</v>
      </c>
      <c r="D23" s="40" t="s">
        <v>127</v>
      </c>
      <c r="E23" s="40" t="s">
        <v>166</v>
      </c>
      <c r="F23" s="41">
        <v>520032640</v>
      </c>
      <c r="G23" s="40" t="s">
        <v>167</v>
      </c>
      <c r="H23" s="40" t="s">
        <v>168</v>
      </c>
      <c r="I23" s="40" t="s">
        <v>85</v>
      </c>
      <c r="J23" s="40"/>
      <c r="K23" s="43">
        <v>4.91</v>
      </c>
      <c r="L23" s="40" t="s">
        <v>86</v>
      </c>
      <c r="M23" s="42">
        <v>1.7500000000000002E-2</v>
      </c>
      <c r="N23" s="42">
        <v>-1.37E-2</v>
      </c>
      <c r="O23" s="43">
        <v>797356.32</v>
      </c>
      <c r="P23" s="43">
        <v>118.4</v>
      </c>
      <c r="Q23" s="43">
        <v>0</v>
      </c>
      <c r="R23" s="43">
        <v>944.07</v>
      </c>
      <c r="S23" s="42">
        <v>2.0000000000000001E-4</v>
      </c>
      <c r="T23" s="42">
        <v>2.92E-2</v>
      </c>
      <c r="U23" s="42">
        <v>4.1999999999999997E-3</v>
      </c>
      <c r="V23" s="40" t="s">
        <v>7</v>
      </c>
      <c r="X23" s="46" t="s">
        <v>167</v>
      </c>
      <c r="Y23" s="46" t="b">
        <f t="shared" si="0"/>
        <v>1</v>
      </c>
    </row>
    <row r="24" spans="2:25" x14ac:dyDescent="0.2">
      <c r="B24" s="40" t="s">
        <v>179</v>
      </c>
      <c r="C24" s="41">
        <v>1940535</v>
      </c>
      <c r="D24" s="40" t="s">
        <v>127</v>
      </c>
      <c r="E24" s="40" t="s">
        <v>166</v>
      </c>
      <c r="F24" s="41">
        <v>520032640</v>
      </c>
      <c r="G24" s="40" t="s">
        <v>167</v>
      </c>
      <c r="H24" s="40" t="s">
        <v>168</v>
      </c>
      <c r="I24" s="40" t="s">
        <v>85</v>
      </c>
      <c r="J24" s="40"/>
      <c r="K24" s="43">
        <v>1.08</v>
      </c>
      <c r="L24" s="40" t="s">
        <v>86</v>
      </c>
      <c r="M24" s="42">
        <v>0.05</v>
      </c>
      <c r="N24" s="42">
        <v>-1.67E-2</v>
      </c>
      <c r="O24" s="43">
        <v>0.39</v>
      </c>
      <c r="P24" s="43">
        <v>115.76</v>
      </c>
      <c r="Q24" s="43">
        <v>0</v>
      </c>
      <c r="R24" s="43">
        <v>0</v>
      </c>
      <c r="S24" s="42">
        <v>0</v>
      </c>
      <c r="T24" s="42">
        <v>0</v>
      </c>
      <c r="U24" s="42">
        <v>0</v>
      </c>
      <c r="V24" s="40" t="s">
        <v>7</v>
      </c>
      <c r="X24" s="46" t="s">
        <v>167</v>
      </c>
      <c r="Y24" s="46" t="b">
        <f t="shared" si="0"/>
        <v>1</v>
      </c>
    </row>
    <row r="25" spans="2:25" x14ac:dyDescent="0.2">
      <c r="B25" s="40" t="s">
        <v>180</v>
      </c>
      <c r="C25" s="41">
        <v>1940576</v>
      </c>
      <c r="D25" s="40" t="s">
        <v>127</v>
      </c>
      <c r="E25" s="40" t="s">
        <v>166</v>
      </c>
      <c r="F25" s="41">
        <v>520032640</v>
      </c>
      <c r="G25" s="40" t="s">
        <v>167</v>
      </c>
      <c r="H25" s="40" t="s">
        <v>168</v>
      </c>
      <c r="I25" s="40" t="s">
        <v>85</v>
      </c>
      <c r="J25" s="40"/>
      <c r="K25" s="43">
        <v>0.73</v>
      </c>
      <c r="L25" s="40" t="s">
        <v>86</v>
      </c>
      <c r="M25" s="42">
        <v>7.0000000000000001E-3</v>
      </c>
      <c r="N25" s="42">
        <v>-8.6999999999999994E-3</v>
      </c>
      <c r="O25" s="43">
        <v>604319.41</v>
      </c>
      <c r="P25" s="43">
        <v>105.82</v>
      </c>
      <c r="Q25" s="43">
        <v>0</v>
      </c>
      <c r="R25" s="43">
        <v>639.49</v>
      </c>
      <c r="S25" s="42">
        <v>4.0000000000000002E-4</v>
      </c>
      <c r="T25" s="42">
        <v>1.9800000000000002E-2</v>
      </c>
      <c r="U25" s="42">
        <v>2.8999999999999998E-3</v>
      </c>
      <c r="V25" s="40" t="s">
        <v>7</v>
      </c>
      <c r="X25" s="46" t="s">
        <v>167</v>
      </c>
      <c r="Y25" s="46" t="b">
        <f t="shared" si="0"/>
        <v>1</v>
      </c>
    </row>
    <row r="26" spans="2:25" x14ac:dyDescent="0.2">
      <c r="B26" s="40" t="s">
        <v>181</v>
      </c>
      <c r="C26" s="41">
        <v>1940618</v>
      </c>
      <c r="D26" s="40" t="s">
        <v>127</v>
      </c>
      <c r="E26" s="40" t="s">
        <v>166</v>
      </c>
      <c r="F26" s="41">
        <v>520032640</v>
      </c>
      <c r="G26" s="40" t="s">
        <v>167</v>
      </c>
      <c r="H26" s="40" t="s">
        <v>168</v>
      </c>
      <c r="I26" s="40" t="s">
        <v>85</v>
      </c>
      <c r="J26" s="40"/>
      <c r="K26" s="43">
        <v>3.37</v>
      </c>
      <c r="L26" s="40" t="s">
        <v>86</v>
      </c>
      <c r="M26" s="42">
        <v>6.0000000000000001E-3</v>
      </c>
      <c r="N26" s="42">
        <v>-1.6500000000000001E-2</v>
      </c>
      <c r="O26" s="43">
        <v>497074.67</v>
      </c>
      <c r="P26" s="43">
        <v>111.83</v>
      </c>
      <c r="Q26" s="43">
        <v>0</v>
      </c>
      <c r="R26" s="43">
        <v>555.88</v>
      </c>
      <c r="S26" s="42">
        <v>2.9999999999999997E-4</v>
      </c>
      <c r="T26" s="42">
        <v>1.72E-2</v>
      </c>
      <c r="U26" s="42">
        <v>2.5000000000000001E-3</v>
      </c>
      <c r="V26" s="40" t="s">
        <v>7</v>
      </c>
      <c r="X26" s="46" t="s">
        <v>167</v>
      </c>
      <c r="Y26" s="46" t="b">
        <f t="shared" si="0"/>
        <v>1</v>
      </c>
    </row>
    <row r="27" spans="2:25" x14ac:dyDescent="0.2">
      <c r="B27" s="40" t="s">
        <v>182</v>
      </c>
      <c r="C27" s="41">
        <v>6910129</v>
      </c>
      <c r="D27" s="40" t="s">
        <v>127</v>
      </c>
      <c r="E27" s="40" t="s">
        <v>166</v>
      </c>
      <c r="F27" s="41">
        <v>520007030</v>
      </c>
      <c r="G27" s="40" t="s">
        <v>167</v>
      </c>
      <c r="H27" s="40" t="s">
        <v>89</v>
      </c>
      <c r="I27" s="40" t="s">
        <v>85</v>
      </c>
      <c r="J27" s="40"/>
      <c r="K27" s="43">
        <v>0.44</v>
      </c>
      <c r="L27" s="40" t="s">
        <v>86</v>
      </c>
      <c r="M27" s="42">
        <v>3.85E-2</v>
      </c>
      <c r="N27" s="42">
        <v>-1.95E-2</v>
      </c>
      <c r="O27" s="43">
        <v>200000.01</v>
      </c>
      <c r="P27" s="43">
        <v>113.61</v>
      </c>
      <c r="Q27" s="43">
        <v>0</v>
      </c>
      <c r="R27" s="43">
        <v>227.22</v>
      </c>
      <c r="S27" s="42">
        <v>1.9E-3</v>
      </c>
      <c r="T27" s="42">
        <v>7.0000000000000001E-3</v>
      </c>
      <c r="U27" s="42">
        <v>1E-3</v>
      </c>
      <c r="V27" s="40" t="s">
        <v>7</v>
      </c>
      <c r="X27" s="46" t="s">
        <v>167</v>
      </c>
      <c r="Y27" s="46" t="b">
        <f t="shared" si="0"/>
        <v>1</v>
      </c>
    </row>
    <row r="28" spans="2:25" x14ac:dyDescent="0.2">
      <c r="B28" s="40" t="s">
        <v>183</v>
      </c>
      <c r="C28" s="41">
        <v>6000236</v>
      </c>
      <c r="D28" s="40" t="s">
        <v>127</v>
      </c>
      <c r="E28" s="40" t="s">
        <v>166</v>
      </c>
      <c r="F28" s="41">
        <v>520000472</v>
      </c>
      <c r="G28" s="40" t="s">
        <v>184</v>
      </c>
      <c r="H28" s="40" t="s">
        <v>89</v>
      </c>
      <c r="I28" s="40" t="s">
        <v>85</v>
      </c>
      <c r="J28" s="40"/>
      <c r="K28" s="43">
        <v>3.42</v>
      </c>
      <c r="L28" s="40" t="s">
        <v>86</v>
      </c>
      <c r="M28" s="42">
        <v>4.4999999999999998E-2</v>
      </c>
      <c r="N28" s="42">
        <v>-1.6899999999999998E-2</v>
      </c>
      <c r="O28" s="43">
        <v>700000</v>
      </c>
      <c r="P28" s="43">
        <v>129.86000000000001</v>
      </c>
      <c r="Q28" s="43">
        <v>0</v>
      </c>
      <c r="R28" s="43">
        <v>909.02</v>
      </c>
      <c r="S28" s="42">
        <v>2.0000000000000001E-4</v>
      </c>
      <c r="T28" s="42">
        <v>2.81E-2</v>
      </c>
      <c r="U28" s="42">
        <v>4.1000000000000003E-3</v>
      </c>
      <c r="V28" s="40" t="s">
        <v>7</v>
      </c>
      <c r="X28" s="46" t="s">
        <v>184</v>
      </c>
      <c r="Y28" s="46" t="b">
        <f t="shared" si="0"/>
        <v>1</v>
      </c>
    </row>
    <row r="29" spans="2:25" x14ac:dyDescent="0.2">
      <c r="B29" s="40" t="s">
        <v>185</v>
      </c>
      <c r="C29" s="41">
        <v>1145564</v>
      </c>
      <c r="D29" s="40" t="s">
        <v>127</v>
      </c>
      <c r="E29" s="40" t="s">
        <v>166</v>
      </c>
      <c r="F29" s="41">
        <v>513569780</v>
      </c>
      <c r="G29" s="40" t="s">
        <v>186</v>
      </c>
      <c r="H29" s="40" t="s">
        <v>187</v>
      </c>
      <c r="I29" s="40" t="s">
        <v>98</v>
      </c>
      <c r="J29" s="40"/>
      <c r="K29" s="43">
        <v>3.62</v>
      </c>
      <c r="L29" s="40" t="s">
        <v>86</v>
      </c>
      <c r="M29" s="42">
        <v>8.3000000000000001E-3</v>
      </c>
      <c r="N29" s="42">
        <v>-1.6799999999999999E-2</v>
      </c>
      <c r="O29" s="43">
        <v>377000</v>
      </c>
      <c r="P29" s="43">
        <v>113.15</v>
      </c>
      <c r="Q29" s="43">
        <v>1.62</v>
      </c>
      <c r="R29" s="43">
        <v>428.19</v>
      </c>
      <c r="S29" s="42">
        <v>2.0000000000000001E-4</v>
      </c>
      <c r="T29" s="42">
        <v>1.32E-2</v>
      </c>
      <c r="U29" s="42">
        <v>1.9E-3</v>
      </c>
      <c r="V29" s="40" t="s">
        <v>7</v>
      </c>
      <c r="X29" s="46" t="s">
        <v>186</v>
      </c>
      <c r="Y29" s="46" t="b">
        <f t="shared" si="0"/>
        <v>1</v>
      </c>
    </row>
    <row r="30" spans="2:25" x14ac:dyDescent="0.2">
      <c r="B30" s="40" t="s">
        <v>188</v>
      </c>
      <c r="C30" s="41">
        <v>1156603</v>
      </c>
      <c r="D30" s="40" t="s">
        <v>127</v>
      </c>
      <c r="E30" s="40" t="s">
        <v>166</v>
      </c>
      <c r="F30" s="41">
        <v>510960719</v>
      </c>
      <c r="G30" s="40" t="s">
        <v>186</v>
      </c>
      <c r="H30" s="40" t="s">
        <v>187</v>
      </c>
      <c r="I30" s="40" t="s">
        <v>98</v>
      </c>
      <c r="J30" s="40"/>
      <c r="K30" s="43">
        <v>4.49</v>
      </c>
      <c r="L30" s="40" t="s">
        <v>86</v>
      </c>
      <c r="M30" s="42">
        <v>1.77E-2</v>
      </c>
      <c r="N30" s="42">
        <v>-1.1299999999999999E-2</v>
      </c>
      <c r="O30" s="43">
        <v>704000</v>
      </c>
      <c r="P30" s="43">
        <v>116.45</v>
      </c>
      <c r="Q30" s="43">
        <v>6.38</v>
      </c>
      <c r="R30" s="43">
        <v>826.19</v>
      </c>
      <c r="S30" s="42">
        <v>2.0000000000000001E-4</v>
      </c>
      <c r="T30" s="42">
        <v>2.5600000000000001E-2</v>
      </c>
      <c r="U30" s="42">
        <v>3.7000000000000002E-3</v>
      </c>
      <c r="V30" s="40" t="s">
        <v>7</v>
      </c>
      <c r="X30" s="46" t="s">
        <v>186</v>
      </c>
      <c r="Y30" s="46" t="b">
        <f t="shared" si="0"/>
        <v>1</v>
      </c>
    </row>
    <row r="31" spans="2:25" x14ac:dyDescent="0.2">
      <c r="B31" s="40" t="s">
        <v>189</v>
      </c>
      <c r="C31" s="41">
        <v>1138650</v>
      </c>
      <c r="D31" s="40" t="s">
        <v>127</v>
      </c>
      <c r="E31" s="40" t="s">
        <v>166</v>
      </c>
      <c r="F31" s="41">
        <v>510960719</v>
      </c>
      <c r="G31" s="40" t="s">
        <v>186</v>
      </c>
      <c r="H31" s="40" t="s">
        <v>187</v>
      </c>
      <c r="I31" s="40" t="s">
        <v>98</v>
      </c>
      <c r="J31" s="40"/>
      <c r="K31" s="43">
        <v>4.51</v>
      </c>
      <c r="L31" s="40" t="s">
        <v>86</v>
      </c>
      <c r="M31" s="42">
        <v>1.34E-2</v>
      </c>
      <c r="N31" s="42">
        <v>-1.23E-2</v>
      </c>
      <c r="O31" s="43">
        <v>0.87</v>
      </c>
      <c r="P31" s="43">
        <v>116.25</v>
      </c>
      <c r="Q31" s="43">
        <v>0</v>
      </c>
      <c r="R31" s="43">
        <v>0</v>
      </c>
      <c r="S31" s="42">
        <v>0</v>
      </c>
      <c r="T31" s="42">
        <v>0</v>
      </c>
      <c r="U31" s="42">
        <v>0</v>
      </c>
      <c r="V31" s="40" t="s">
        <v>7</v>
      </c>
      <c r="X31" s="46" t="s">
        <v>186</v>
      </c>
      <c r="Y31" s="46" t="b">
        <f t="shared" si="0"/>
        <v>1</v>
      </c>
    </row>
    <row r="32" spans="2:25" x14ac:dyDescent="0.2">
      <c r="B32" s="40" t="s">
        <v>190</v>
      </c>
      <c r="C32" s="41">
        <v>1940543</v>
      </c>
      <c r="D32" s="40" t="s">
        <v>127</v>
      </c>
      <c r="E32" s="40" t="s">
        <v>166</v>
      </c>
      <c r="F32" s="41">
        <v>520032640</v>
      </c>
      <c r="G32" s="40" t="s">
        <v>167</v>
      </c>
      <c r="H32" s="40" t="s">
        <v>89</v>
      </c>
      <c r="I32" s="40" t="s">
        <v>85</v>
      </c>
      <c r="J32" s="40"/>
      <c r="K32" s="43">
        <v>0.9</v>
      </c>
      <c r="L32" s="40" t="s">
        <v>86</v>
      </c>
      <c r="M32" s="42">
        <v>4.2000000000000003E-2</v>
      </c>
      <c r="N32" s="42">
        <v>-1.29E-2</v>
      </c>
      <c r="O32" s="43">
        <v>543380.27</v>
      </c>
      <c r="P32" s="43">
        <v>112.33</v>
      </c>
      <c r="Q32" s="43">
        <v>0</v>
      </c>
      <c r="R32" s="43">
        <v>610.38</v>
      </c>
      <c r="S32" s="42">
        <v>8.0000000000000004E-4</v>
      </c>
      <c r="T32" s="42">
        <v>1.89E-2</v>
      </c>
      <c r="U32" s="42">
        <v>2.7000000000000001E-3</v>
      </c>
      <c r="V32" s="40" t="s">
        <v>7</v>
      </c>
      <c r="X32" s="46" t="s">
        <v>167</v>
      </c>
      <c r="Y32" s="46" t="b">
        <f t="shared" si="0"/>
        <v>1</v>
      </c>
    </row>
    <row r="33" spans="2:25" x14ac:dyDescent="0.2">
      <c r="B33" s="40" t="s">
        <v>191</v>
      </c>
      <c r="C33" s="41">
        <v>1133487</v>
      </c>
      <c r="D33" s="40" t="s">
        <v>127</v>
      </c>
      <c r="E33" s="40" t="s">
        <v>166</v>
      </c>
      <c r="F33" s="41">
        <v>511659401</v>
      </c>
      <c r="G33" s="40" t="s">
        <v>186</v>
      </c>
      <c r="H33" s="40" t="s">
        <v>192</v>
      </c>
      <c r="I33" s="40" t="s">
        <v>85</v>
      </c>
      <c r="J33" s="40"/>
      <c r="K33" s="43">
        <v>3.43</v>
      </c>
      <c r="L33" s="40" t="s">
        <v>86</v>
      </c>
      <c r="M33" s="42">
        <v>2.3400000000000001E-2</v>
      </c>
      <c r="N33" s="42">
        <v>-1.26E-2</v>
      </c>
      <c r="O33" s="43">
        <v>149741.79999999999</v>
      </c>
      <c r="P33" s="43">
        <v>117.41</v>
      </c>
      <c r="Q33" s="43">
        <v>0</v>
      </c>
      <c r="R33" s="43">
        <v>175.81</v>
      </c>
      <c r="S33" s="42">
        <v>0</v>
      </c>
      <c r="T33" s="42">
        <v>5.4000000000000003E-3</v>
      </c>
      <c r="U33" s="42">
        <v>8.0000000000000004E-4</v>
      </c>
      <c r="V33" s="40" t="s">
        <v>7</v>
      </c>
      <c r="X33" s="46" t="s">
        <v>186</v>
      </c>
      <c r="Y33" s="46" t="b">
        <f t="shared" si="0"/>
        <v>1</v>
      </c>
    </row>
    <row r="34" spans="2:25" x14ac:dyDescent="0.2">
      <c r="B34" s="40" t="s">
        <v>193</v>
      </c>
      <c r="C34" s="41">
        <v>7590219</v>
      </c>
      <c r="D34" s="40" t="s">
        <v>127</v>
      </c>
      <c r="E34" s="40" t="s">
        <v>166</v>
      </c>
      <c r="F34" s="41">
        <v>520001736</v>
      </c>
      <c r="G34" s="40" t="s">
        <v>186</v>
      </c>
      <c r="H34" s="40" t="s">
        <v>192</v>
      </c>
      <c r="I34" s="40" t="s">
        <v>85</v>
      </c>
      <c r="J34" s="40"/>
      <c r="K34" s="43">
        <v>5.2</v>
      </c>
      <c r="L34" s="40" t="s">
        <v>86</v>
      </c>
      <c r="M34" s="42">
        <v>5.0000000000000001E-3</v>
      </c>
      <c r="N34" s="42">
        <v>-9.1999999999999998E-3</v>
      </c>
      <c r="O34" s="43">
        <v>81808.800000000003</v>
      </c>
      <c r="P34" s="43">
        <v>109.92</v>
      </c>
      <c r="Q34" s="43">
        <v>0.21</v>
      </c>
      <c r="R34" s="43">
        <v>90.13</v>
      </c>
      <c r="S34" s="42">
        <v>1E-4</v>
      </c>
      <c r="T34" s="42">
        <v>2.8E-3</v>
      </c>
      <c r="U34" s="42">
        <v>4.0000000000000002E-4</v>
      </c>
      <c r="V34" s="40" t="s">
        <v>7</v>
      </c>
      <c r="X34" s="46" t="s">
        <v>186</v>
      </c>
      <c r="Y34" s="46" t="b">
        <f t="shared" si="0"/>
        <v>1</v>
      </c>
    </row>
    <row r="35" spans="2:25" x14ac:dyDescent="0.2">
      <c r="B35" s="40" t="s">
        <v>194</v>
      </c>
      <c r="C35" s="41">
        <v>7770191</v>
      </c>
      <c r="D35" s="40" t="s">
        <v>127</v>
      </c>
      <c r="E35" s="40" t="s">
        <v>166</v>
      </c>
      <c r="F35" s="41">
        <v>520022732</v>
      </c>
      <c r="G35" s="40" t="s">
        <v>195</v>
      </c>
      <c r="H35" s="40" t="s">
        <v>192</v>
      </c>
      <c r="I35" s="40" t="s">
        <v>85</v>
      </c>
      <c r="J35" s="40"/>
      <c r="K35" s="43">
        <v>4.21</v>
      </c>
      <c r="L35" s="40" t="s">
        <v>86</v>
      </c>
      <c r="M35" s="42">
        <v>2.9899999999999999E-2</v>
      </c>
      <c r="N35" s="42">
        <v>-1.3899999999999999E-2</v>
      </c>
      <c r="O35" s="43">
        <v>292649.65999999997</v>
      </c>
      <c r="P35" s="43">
        <v>122.9</v>
      </c>
      <c r="Q35" s="43">
        <v>0</v>
      </c>
      <c r="R35" s="43">
        <v>359.67</v>
      </c>
      <c r="S35" s="42">
        <v>1.1999999999999999E-3</v>
      </c>
      <c r="T35" s="42">
        <v>1.11E-2</v>
      </c>
      <c r="U35" s="42">
        <v>1.6000000000000001E-3</v>
      </c>
      <c r="V35" s="40" t="s">
        <v>7</v>
      </c>
      <c r="X35" s="46" t="s">
        <v>195</v>
      </c>
      <c r="Y35" s="46" t="b">
        <f t="shared" si="0"/>
        <v>1</v>
      </c>
    </row>
    <row r="36" spans="2:25" x14ac:dyDescent="0.2">
      <c r="B36" s="40" t="s">
        <v>196</v>
      </c>
      <c r="C36" s="41">
        <v>1110915</v>
      </c>
      <c r="D36" s="40" t="s">
        <v>127</v>
      </c>
      <c r="E36" s="40" t="s">
        <v>166</v>
      </c>
      <c r="F36" s="41">
        <v>520043605</v>
      </c>
      <c r="G36" s="40" t="s">
        <v>795</v>
      </c>
      <c r="H36" s="40" t="s">
        <v>197</v>
      </c>
      <c r="I36" s="40" t="s">
        <v>85</v>
      </c>
      <c r="J36" s="40"/>
      <c r="K36" s="43">
        <v>7.18</v>
      </c>
      <c r="L36" s="40" t="s">
        <v>86</v>
      </c>
      <c r="M36" s="42">
        <v>5.1499999999999997E-2</v>
      </c>
      <c r="N36" s="42">
        <v>-8.9999999999999998E-4</v>
      </c>
      <c r="O36" s="43">
        <v>500723.62</v>
      </c>
      <c r="P36" s="43">
        <v>175.45</v>
      </c>
      <c r="Q36" s="43">
        <v>0</v>
      </c>
      <c r="R36" s="43">
        <v>878.52</v>
      </c>
      <c r="S36" s="42">
        <v>1E-4</v>
      </c>
      <c r="T36" s="42">
        <v>2.7199999999999998E-2</v>
      </c>
      <c r="U36" s="42">
        <v>3.8999999999999998E-3</v>
      </c>
      <c r="V36" s="40" t="s">
        <v>7</v>
      </c>
      <c r="X36" s="46" t="s">
        <v>795</v>
      </c>
      <c r="Y36" s="46" t="b">
        <f t="shared" si="0"/>
        <v>1</v>
      </c>
    </row>
    <row r="37" spans="2:25" x14ac:dyDescent="0.2">
      <c r="B37" s="40" t="s">
        <v>198</v>
      </c>
      <c r="C37" s="41">
        <v>3900271</v>
      </c>
      <c r="D37" s="40" t="s">
        <v>127</v>
      </c>
      <c r="E37" s="40" t="s">
        <v>166</v>
      </c>
      <c r="F37" s="41">
        <v>520038506</v>
      </c>
      <c r="G37" s="40" t="s">
        <v>186</v>
      </c>
      <c r="H37" s="40" t="s">
        <v>197</v>
      </c>
      <c r="I37" s="40" t="s">
        <v>85</v>
      </c>
      <c r="J37" s="40"/>
      <c r="K37" s="43">
        <v>0.64</v>
      </c>
      <c r="L37" s="40" t="s">
        <v>86</v>
      </c>
      <c r="M37" s="42">
        <v>4.4499999999999998E-2</v>
      </c>
      <c r="N37" s="42">
        <v>-7.1999999999999998E-3</v>
      </c>
      <c r="O37" s="43">
        <v>98571.44</v>
      </c>
      <c r="P37" s="43">
        <v>113.33</v>
      </c>
      <c r="Q37" s="43">
        <v>0</v>
      </c>
      <c r="R37" s="43">
        <v>111.71</v>
      </c>
      <c r="S37" s="42">
        <v>2.0000000000000001E-4</v>
      </c>
      <c r="T37" s="42">
        <v>3.5000000000000001E-3</v>
      </c>
      <c r="U37" s="42">
        <v>5.0000000000000001E-4</v>
      </c>
      <c r="V37" s="40" t="s">
        <v>7</v>
      </c>
      <c r="X37" s="46" t="s">
        <v>186</v>
      </c>
      <c r="Y37" s="46" t="b">
        <f t="shared" si="0"/>
        <v>1</v>
      </c>
    </row>
    <row r="38" spans="2:25" x14ac:dyDescent="0.2">
      <c r="B38" s="40" t="s">
        <v>199</v>
      </c>
      <c r="C38" s="41">
        <v>2300184</v>
      </c>
      <c r="D38" s="40" t="s">
        <v>127</v>
      </c>
      <c r="E38" s="40" t="s">
        <v>166</v>
      </c>
      <c r="F38" s="41">
        <v>520031931</v>
      </c>
      <c r="G38" s="40" t="s">
        <v>200</v>
      </c>
      <c r="H38" s="40" t="s">
        <v>197</v>
      </c>
      <c r="I38" s="40" t="s">
        <v>85</v>
      </c>
      <c r="J38" s="40"/>
      <c r="K38" s="43">
        <v>2.68</v>
      </c>
      <c r="L38" s="40" t="s">
        <v>86</v>
      </c>
      <c r="M38" s="42">
        <v>2.1999999999999999E-2</v>
      </c>
      <c r="N38" s="42">
        <v>-1.6299999999999999E-2</v>
      </c>
      <c r="O38" s="43">
        <v>340000</v>
      </c>
      <c r="P38" s="43">
        <v>113.81</v>
      </c>
      <c r="Q38" s="43">
        <v>0</v>
      </c>
      <c r="R38" s="43">
        <v>386.95</v>
      </c>
      <c r="S38" s="42">
        <v>4.0000000000000002E-4</v>
      </c>
      <c r="T38" s="42">
        <v>1.2E-2</v>
      </c>
      <c r="U38" s="42">
        <v>1.6999999999999999E-3</v>
      </c>
      <c r="V38" s="40" t="s">
        <v>7</v>
      </c>
      <c r="X38" s="46" t="s">
        <v>200</v>
      </c>
      <c r="Y38" s="46" t="b">
        <f t="shared" si="0"/>
        <v>1</v>
      </c>
    </row>
    <row r="39" spans="2:25" x14ac:dyDescent="0.2">
      <c r="B39" s="40" t="s">
        <v>201</v>
      </c>
      <c r="C39" s="41">
        <v>2300143</v>
      </c>
      <c r="D39" s="40" t="s">
        <v>127</v>
      </c>
      <c r="E39" s="40" t="s">
        <v>166</v>
      </c>
      <c r="F39" s="41">
        <v>520031931</v>
      </c>
      <c r="G39" s="40" t="s">
        <v>200</v>
      </c>
      <c r="H39" s="40" t="s">
        <v>197</v>
      </c>
      <c r="I39" s="40" t="s">
        <v>85</v>
      </c>
      <c r="J39" s="40"/>
      <c r="K39" s="43">
        <v>0.91</v>
      </c>
      <c r="L39" s="40" t="s">
        <v>86</v>
      </c>
      <c r="M39" s="42">
        <v>3.6999999999999998E-2</v>
      </c>
      <c r="N39" s="42">
        <v>-1.5599999999999999E-2</v>
      </c>
      <c r="O39" s="43">
        <v>188400.01</v>
      </c>
      <c r="P39" s="43">
        <v>111.67</v>
      </c>
      <c r="Q39" s="43">
        <v>0</v>
      </c>
      <c r="R39" s="43">
        <v>210.39</v>
      </c>
      <c r="S39" s="42">
        <v>4.0000000000000002E-4</v>
      </c>
      <c r="T39" s="42">
        <v>6.4999999999999997E-3</v>
      </c>
      <c r="U39" s="42">
        <v>8.9999999999999998E-4</v>
      </c>
      <c r="V39" s="40" t="s">
        <v>7</v>
      </c>
      <c r="X39" s="46" t="s">
        <v>200</v>
      </c>
      <c r="Y39" s="46" t="b">
        <f t="shared" si="0"/>
        <v>1</v>
      </c>
    </row>
    <row r="40" spans="2:25" x14ac:dyDescent="0.2">
      <c r="B40" s="40" t="s">
        <v>202</v>
      </c>
      <c r="C40" s="41">
        <v>1162221</v>
      </c>
      <c r="D40" s="40" t="s">
        <v>127</v>
      </c>
      <c r="E40" s="40" t="s">
        <v>166</v>
      </c>
      <c r="F40" s="41">
        <v>513623314</v>
      </c>
      <c r="G40" s="40" t="s">
        <v>186</v>
      </c>
      <c r="H40" s="40" t="s">
        <v>203</v>
      </c>
      <c r="I40" s="40" t="s">
        <v>98</v>
      </c>
      <c r="J40" s="40"/>
      <c r="K40" s="43">
        <v>6.37</v>
      </c>
      <c r="L40" s="40" t="s">
        <v>86</v>
      </c>
      <c r="M40" s="42">
        <v>1.17E-2</v>
      </c>
      <c r="N40" s="42">
        <v>-1.6999999999999999E-3</v>
      </c>
      <c r="O40" s="43">
        <v>344640</v>
      </c>
      <c r="P40" s="43">
        <v>111.3</v>
      </c>
      <c r="Q40" s="43">
        <v>0</v>
      </c>
      <c r="R40" s="43">
        <v>383.58</v>
      </c>
      <c r="S40" s="42">
        <v>4.0000000000000002E-4</v>
      </c>
      <c r="T40" s="42">
        <v>1.1900000000000001E-2</v>
      </c>
      <c r="U40" s="42">
        <v>1.6999999999999999E-3</v>
      </c>
      <c r="V40" s="40" t="s">
        <v>7</v>
      </c>
      <c r="X40" s="46" t="s">
        <v>186</v>
      </c>
      <c r="Y40" s="46" t="b">
        <f t="shared" si="0"/>
        <v>1</v>
      </c>
    </row>
    <row r="41" spans="2:25" x14ac:dyDescent="0.2">
      <c r="B41" s="40" t="s">
        <v>204</v>
      </c>
      <c r="C41" s="41">
        <v>1260736</v>
      </c>
      <c r="D41" s="40" t="s">
        <v>127</v>
      </c>
      <c r="E41" s="40" t="s">
        <v>166</v>
      </c>
      <c r="F41" s="41">
        <v>520033234</v>
      </c>
      <c r="G41" s="40" t="s">
        <v>205</v>
      </c>
      <c r="H41" s="40" t="s">
        <v>197</v>
      </c>
      <c r="I41" s="40" t="s">
        <v>85</v>
      </c>
      <c r="J41" s="40"/>
      <c r="K41" s="43">
        <v>5.1100000000000003</v>
      </c>
      <c r="L41" s="40" t="s">
        <v>86</v>
      </c>
      <c r="M41" s="42">
        <v>1.29E-2</v>
      </c>
      <c r="N41" s="42">
        <v>1.3599999999999999E-2</v>
      </c>
      <c r="O41" s="43">
        <v>453000</v>
      </c>
      <c r="P41" s="43">
        <v>101.78</v>
      </c>
      <c r="Q41" s="43">
        <v>0</v>
      </c>
      <c r="R41" s="43">
        <v>461.06</v>
      </c>
      <c r="S41" s="42">
        <v>4.0000000000000002E-4</v>
      </c>
      <c r="T41" s="42">
        <v>1.43E-2</v>
      </c>
      <c r="U41" s="42">
        <v>2.0999999999999999E-3</v>
      </c>
      <c r="V41" s="40" t="s">
        <v>7</v>
      </c>
      <c r="X41" s="46" t="s">
        <v>205</v>
      </c>
      <c r="Y41" s="46" t="b">
        <f t="shared" si="0"/>
        <v>1</v>
      </c>
    </row>
    <row r="42" spans="2:25" x14ac:dyDescent="0.2">
      <c r="B42" s="40" t="s">
        <v>206</v>
      </c>
      <c r="C42" s="41">
        <v>7670284</v>
      </c>
      <c r="D42" s="40" t="s">
        <v>127</v>
      </c>
      <c r="E42" s="40" t="s">
        <v>166</v>
      </c>
      <c r="F42" s="41">
        <v>520017450</v>
      </c>
      <c r="G42" s="40" t="s">
        <v>207</v>
      </c>
      <c r="H42" s="40" t="s">
        <v>197</v>
      </c>
      <c r="I42" s="40" t="s">
        <v>85</v>
      </c>
      <c r="J42" s="40"/>
      <c r="K42" s="43">
        <v>6.58</v>
      </c>
      <c r="L42" s="40" t="s">
        <v>86</v>
      </c>
      <c r="M42" s="42">
        <v>4.4000000000000003E-3</v>
      </c>
      <c r="N42" s="42">
        <v>-6.1000000000000004E-3</v>
      </c>
      <c r="O42" s="43">
        <v>71000</v>
      </c>
      <c r="P42" s="43">
        <v>109.55</v>
      </c>
      <c r="Q42" s="43">
        <v>0</v>
      </c>
      <c r="R42" s="43">
        <v>77.78</v>
      </c>
      <c r="S42" s="42">
        <v>1E-4</v>
      </c>
      <c r="T42" s="42">
        <v>2.3999999999999998E-3</v>
      </c>
      <c r="U42" s="42">
        <v>2.9999999999999997E-4</v>
      </c>
      <c r="V42" s="40" t="s">
        <v>7</v>
      </c>
      <c r="X42" s="46" t="s">
        <v>207</v>
      </c>
      <c r="Y42" s="46" t="b">
        <f t="shared" si="0"/>
        <v>1</v>
      </c>
    </row>
    <row r="43" spans="2:25" x14ac:dyDescent="0.2">
      <c r="B43" s="40" t="s">
        <v>208</v>
      </c>
      <c r="C43" s="41">
        <v>1128875</v>
      </c>
      <c r="D43" s="40" t="s">
        <v>127</v>
      </c>
      <c r="E43" s="40" t="s">
        <v>166</v>
      </c>
      <c r="F43" s="41">
        <v>513834200</v>
      </c>
      <c r="G43" s="40" t="s">
        <v>207</v>
      </c>
      <c r="H43" s="40" t="s">
        <v>197</v>
      </c>
      <c r="I43" s="40" t="s">
        <v>85</v>
      </c>
      <c r="J43" s="40"/>
      <c r="K43" s="43">
        <v>0.41</v>
      </c>
      <c r="L43" s="40" t="s">
        <v>86</v>
      </c>
      <c r="M43" s="42">
        <v>2.8000000000000001E-2</v>
      </c>
      <c r="N43" s="42">
        <v>-1.67E-2</v>
      </c>
      <c r="O43" s="43">
        <v>257000</v>
      </c>
      <c r="P43" s="43">
        <v>105.69</v>
      </c>
      <c r="Q43" s="43">
        <v>0</v>
      </c>
      <c r="R43" s="43">
        <v>271.62</v>
      </c>
      <c r="S43" s="42">
        <v>1.1000000000000001E-3</v>
      </c>
      <c r="T43" s="42">
        <v>8.3999999999999995E-3</v>
      </c>
      <c r="U43" s="42">
        <v>1.1999999999999999E-3</v>
      </c>
      <c r="V43" s="40" t="s">
        <v>7</v>
      </c>
      <c r="X43" s="46" t="s">
        <v>207</v>
      </c>
      <c r="Y43" s="46" t="b">
        <f t="shared" si="0"/>
        <v>1</v>
      </c>
    </row>
    <row r="44" spans="2:25" x14ac:dyDescent="0.2">
      <c r="B44" s="40" t="s">
        <v>209</v>
      </c>
      <c r="C44" s="41">
        <v>6130223</v>
      </c>
      <c r="D44" s="40" t="s">
        <v>127</v>
      </c>
      <c r="E44" s="40" t="s">
        <v>166</v>
      </c>
      <c r="F44" s="41">
        <v>520017807</v>
      </c>
      <c r="G44" s="40" t="s">
        <v>186</v>
      </c>
      <c r="H44" s="40" t="s">
        <v>197</v>
      </c>
      <c r="I44" s="40" t="s">
        <v>85</v>
      </c>
      <c r="J44" s="40"/>
      <c r="K44" s="43">
        <v>5.42</v>
      </c>
      <c r="L44" s="40" t="s">
        <v>86</v>
      </c>
      <c r="M44" s="42">
        <v>2.4E-2</v>
      </c>
      <c r="N44" s="42">
        <v>-5.8999999999999999E-3</v>
      </c>
      <c r="O44" s="43">
        <v>954000</v>
      </c>
      <c r="P44" s="43">
        <v>122.2</v>
      </c>
      <c r="Q44" s="43">
        <v>0</v>
      </c>
      <c r="R44" s="43">
        <v>1165.79</v>
      </c>
      <c r="S44" s="42">
        <v>8.0000000000000004E-4</v>
      </c>
      <c r="T44" s="42">
        <v>3.61E-2</v>
      </c>
      <c r="U44" s="42">
        <v>5.1999999999999998E-3</v>
      </c>
      <c r="V44" s="40" t="s">
        <v>7</v>
      </c>
      <c r="X44" s="46" t="s">
        <v>186</v>
      </c>
      <c r="Y44" s="46" t="b">
        <f t="shared" si="0"/>
        <v>1</v>
      </c>
    </row>
    <row r="45" spans="2:25" x14ac:dyDescent="0.2">
      <c r="B45" s="40" t="s">
        <v>210</v>
      </c>
      <c r="C45" s="41">
        <v>1136050</v>
      </c>
      <c r="D45" s="40" t="s">
        <v>127</v>
      </c>
      <c r="E45" s="40" t="s">
        <v>166</v>
      </c>
      <c r="F45" s="41">
        <v>513754069</v>
      </c>
      <c r="G45" s="40" t="s">
        <v>207</v>
      </c>
      <c r="H45" s="40" t="s">
        <v>197</v>
      </c>
      <c r="I45" s="40" t="s">
        <v>85</v>
      </c>
      <c r="J45" s="40"/>
      <c r="K45" s="43">
        <v>3.43</v>
      </c>
      <c r="L45" s="40" t="s">
        <v>86</v>
      </c>
      <c r="M45" s="42">
        <v>2.4799999999999999E-2</v>
      </c>
      <c r="N45" s="42">
        <v>-1.2699999999999999E-2</v>
      </c>
      <c r="O45" s="43">
        <v>524668.79</v>
      </c>
      <c r="P45" s="43">
        <v>117.81</v>
      </c>
      <c r="Q45" s="43">
        <v>0</v>
      </c>
      <c r="R45" s="43">
        <v>618.11</v>
      </c>
      <c r="S45" s="42">
        <v>1.1999999999999999E-3</v>
      </c>
      <c r="T45" s="42">
        <v>1.9099999999999999E-2</v>
      </c>
      <c r="U45" s="42">
        <v>2.8E-3</v>
      </c>
      <c r="V45" s="40" t="s">
        <v>7</v>
      </c>
      <c r="X45" s="46" t="s">
        <v>207</v>
      </c>
      <c r="Y45" s="46" t="b">
        <f t="shared" si="0"/>
        <v>1</v>
      </c>
    </row>
    <row r="46" spans="2:25" x14ac:dyDescent="0.2">
      <c r="B46" s="40" t="s">
        <v>211</v>
      </c>
      <c r="C46" s="41">
        <v>6950083</v>
      </c>
      <c r="D46" s="40" t="s">
        <v>127</v>
      </c>
      <c r="E46" s="40" t="s">
        <v>166</v>
      </c>
      <c r="F46" s="41">
        <v>520000522</v>
      </c>
      <c r="G46" s="40" t="s">
        <v>167</v>
      </c>
      <c r="H46" s="40" t="s">
        <v>197</v>
      </c>
      <c r="I46" s="40" t="s">
        <v>85</v>
      </c>
      <c r="J46" s="40"/>
      <c r="K46" s="43">
        <v>0</v>
      </c>
      <c r="L46" s="40" t="s">
        <v>86</v>
      </c>
      <c r="M46" s="42">
        <v>4.4999999999999998E-2</v>
      </c>
      <c r="N46" s="42">
        <v>6.1100000000000002E-2</v>
      </c>
      <c r="O46" s="43">
        <v>0</v>
      </c>
      <c r="P46" s="43">
        <v>124.82</v>
      </c>
      <c r="Q46" s="43">
        <v>811.59</v>
      </c>
      <c r="R46" s="43">
        <v>811.59</v>
      </c>
      <c r="S46" s="42">
        <v>0</v>
      </c>
      <c r="T46" s="42">
        <v>2.5100000000000001E-2</v>
      </c>
      <c r="U46" s="42">
        <v>3.5999999999999999E-3</v>
      </c>
      <c r="V46" s="40" t="s">
        <v>7</v>
      </c>
      <c r="X46" s="46" t="e">
        <v>#N/A</v>
      </c>
      <c r="Y46" s="46" t="e">
        <f t="shared" si="0"/>
        <v>#N/A</v>
      </c>
    </row>
    <row r="47" spans="2:25" x14ac:dyDescent="0.2">
      <c r="B47" s="40" t="s">
        <v>212</v>
      </c>
      <c r="C47" s="41">
        <v>3230125</v>
      </c>
      <c r="D47" s="40" t="s">
        <v>127</v>
      </c>
      <c r="E47" s="40" t="s">
        <v>166</v>
      </c>
      <c r="F47" s="41">
        <v>520037789</v>
      </c>
      <c r="G47" s="40" t="s">
        <v>186</v>
      </c>
      <c r="H47" s="40" t="s">
        <v>197</v>
      </c>
      <c r="I47" s="40" t="s">
        <v>85</v>
      </c>
      <c r="J47" s="40"/>
      <c r="K47" s="43">
        <v>1.25</v>
      </c>
      <c r="L47" s="40" t="s">
        <v>86</v>
      </c>
      <c r="M47" s="42">
        <v>4.9000000000000002E-2</v>
      </c>
      <c r="N47" s="42">
        <v>-2.07E-2</v>
      </c>
      <c r="O47" s="43">
        <v>214967.06</v>
      </c>
      <c r="P47" s="43">
        <v>116.3</v>
      </c>
      <c r="Q47" s="43">
        <v>0</v>
      </c>
      <c r="R47" s="43">
        <v>250.01</v>
      </c>
      <c r="S47" s="42">
        <v>8.0000000000000004E-4</v>
      </c>
      <c r="T47" s="42">
        <v>7.7000000000000002E-3</v>
      </c>
      <c r="U47" s="42">
        <v>1.1000000000000001E-3</v>
      </c>
      <c r="V47" s="40" t="s">
        <v>7</v>
      </c>
      <c r="X47" s="46" t="s">
        <v>186</v>
      </c>
      <c r="Y47" s="46" t="b">
        <f t="shared" si="0"/>
        <v>1</v>
      </c>
    </row>
    <row r="48" spans="2:25" x14ac:dyDescent="0.2">
      <c r="B48" s="40" t="s">
        <v>213</v>
      </c>
      <c r="C48" s="41">
        <v>3230224</v>
      </c>
      <c r="D48" s="40" t="s">
        <v>127</v>
      </c>
      <c r="E48" s="40" t="s">
        <v>166</v>
      </c>
      <c r="F48" s="41">
        <v>520037789</v>
      </c>
      <c r="G48" s="40" t="s">
        <v>186</v>
      </c>
      <c r="H48" s="40" t="s">
        <v>197</v>
      </c>
      <c r="I48" s="40" t="s">
        <v>85</v>
      </c>
      <c r="J48" s="40"/>
      <c r="K48" s="43">
        <v>0.91</v>
      </c>
      <c r="L48" s="40" t="s">
        <v>86</v>
      </c>
      <c r="M48" s="42">
        <v>5.8500000000000003E-2</v>
      </c>
      <c r="N48" s="42">
        <v>-1.37E-2</v>
      </c>
      <c r="O48" s="43">
        <v>150427.9</v>
      </c>
      <c r="P48" s="43">
        <v>118.9</v>
      </c>
      <c r="Q48" s="43">
        <v>0</v>
      </c>
      <c r="R48" s="43">
        <v>178.86</v>
      </c>
      <c r="S48" s="42">
        <v>4.0000000000000002E-4</v>
      </c>
      <c r="T48" s="42">
        <v>5.4999999999999997E-3</v>
      </c>
      <c r="U48" s="42">
        <v>8.0000000000000004E-4</v>
      </c>
      <c r="V48" s="40" t="s">
        <v>7</v>
      </c>
      <c r="X48" s="46" t="s">
        <v>186</v>
      </c>
      <c r="Y48" s="46" t="b">
        <f t="shared" si="0"/>
        <v>1</v>
      </c>
    </row>
    <row r="49" spans="2:25" x14ac:dyDescent="0.2">
      <c r="B49" s="40" t="s">
        <v>214</v>
      </c>
      <c r="C49" s="41">
        <v>1103670</v>
      </c>
      <c r="D49" s="40" t="s">
        <v>127</v>
      </c>
      <c r="E49" s="40" t="s">
        <v>166</v>
      </c>
      <c r="F49" s="41">
        <v>513937714</v>
      </c>
      <c r="G49" s="40" t="s">
        <v>207</v>
      </c>
      <c r="H49" s="40" t="s">
        <v>203</v>
      </c>
      <c r="I49" s="40" t="s">
        <v>98</v>
      </c>
      <c r="J49" s="40"/>
      <c r="K49" s="43">
        <v>0.5</v>
      </c>
      <c r="L49" s="40" t="s">
        <v>86</v>
      </c>
      <c r="M49" s="42">
        <v>4.0500000000000001E-2</v>
      </c>
      <c r="N49" s="42">
        <v>-1.18E-2</v>
      </c>
      <c r="O49" s="43">
        <v>86510.9</v>
      </c>
      <c r="P49" s="43">
        <v>129.13999999999999</v>
      </c>
      <c r="Q49" s="43">
        <v>0</v>
      </c>
      <c r="R49" s="43">
        <v>111.72</v>
      </c>
      <c r="S49" s="42">
        <v>2.3999999999999998E-3</v>
      </c>
      <c r="T49" s="42">
        <v>3.5000000000000001E-3</v>
      </c>
      <c r="U49" s="42">
        <v>5.0000000000000001E-4</v>
      </c>
      <c r="V49" s="40" t="s">
        <v>7</v>
      </c>
      <c r="X49" s="46" t="s">
        <v>207</v>
      </c>
      <c r="Y49" s="46" t="b">
        <f t="shared" si="0"/>
        <v>1</v>
      </c>
    </row>
    <row r="50" spans="2:25" x14ac:dyDescent="0.2">
      <c r="B50" s="40" t="s">
        <v>215</v>
      </c>
      <c r="C50" s="41">
        <v>1138668</v>
      </c>
      <c r="D50" s="40" t="s">
        <v>127</v>
      </c>
      <c r="E50" s="40" t="s">
        <v>166</v>
      </c>
      <c r="F50" s="41">
        <v>513257873</v>
      </c>
      <c r="G50" s="40" t="s">
        <v>186</v>
      </c>
      <c r="H50" s="40" t="s">
        <v>216</v>
      </c>
      <c r="I50" s="40" t="s">
        <v>85</v>
      </c>
      <c r="J50" s="40"/>
      <c r="K50" s="43">
        <v>2.93</v>
      </c>
      <c r="L50" s="40" t="s">
        <v>86</v>
      </c>
      <c r="M50" s="42">
        <v>2.0500000000000001E-2</v>
      </c>
      <c r="N50" s="42">
        <v>-1.0800000000000001E-2</v>
      </c>
      <c r="O50" s="43">
        <v>188860.02</v>
      </c>
      <c r="P50" s="43">
        <v>113.6</v>
      </c>
      <c r="Q50" s="43">
        <v>2.0099999999999998</v>
      </c>
      <c r="R50" s="43">
        <v>216.55</v>
      </c>
      <c r="S50" s="42">
        <v>4.0000000000000002E-4</v>
      </c>
      <c r="T50" s="42">
        <v>6.7000000000000002E-3</v>
      </c>
      <c r="U50" s="42">
        <v>1E-3</v>
      </c>
      <c r="V50" s="40" t="s">
        <v>7</v>
      </c>
      <c r="X50" s="46" t="s">
        <v>186</v>
      </c>
      <c r="Y50" s="46" t="b">
        <f t="shared" si="0"/>
        <v>1</v>
      </c>
    </row>
    <row r="51" spans="2:25" x14ac:dyDescent="0.2">
      <c r="B51" s="40" t="s">
        <v>217</v>
      </c>
      <c r="C51" s="41">
        <v>1130632</v>
      </c>
      <c r="D51" s="40" t="s">
        <v>127</v>
      </c>
      <c r="E51" s="40" t="s">
        <v>166</v>
      </c>
      <c r="F51" s="41">
        <v>513257873</v>
      </c>
      <c r="G51" s="40" t="s">
        <v>186</v>
      </c>
      <c r="H51" s="40" t="s">
        <v>216</v>
      </c>
      <c r="I51" s="40" t="s">
        <v>85</v>
      </c>
      <c r="J51" s="40"/>
      <c r="K51" s="43">
        <v>1.83</v>
      </c>
      <c r="L51" s="40" t="s">
        <v>86</v>
      </c>
      <c r="M51" s="42">
        <v>3.4500000000000003E-2</v>
      </c>
      <c r="N51" s="42">
        <v>-1.2E-2</v>
      </c>
      <c r="O51" s="43">
        <v>116371.03</v>
      </c>
      <c r="P51" s="43">
        <v>111.46</v>
      </c>
      <c r="Q51" s="43">
        <v>0</v>
      </c>
      <c r="R51" s="43">
        <v>129.71</v>
      </c>
      <c r="S51" s="42">
        <v>5.9999999999999995E-4</v>
      </c>
      <c r="T51" s="42">
        <v>4.0000000000000001E-3</v>
      </c>
      <c r="U51" s="42">
        <v>5.9999999999999995E-4</v>
      </c>
      <c r="V51" s="40" t="s">
        <v>7</v>
      </c>
      <c r="X51" s="46" t="s">
        <v>186</v>
      </c>
      <c r="Y51" s="46" t="b">
        <f t="shared" si="0"/>
        <v>1</v>
      </c>
    </row>
    <row r="52" spans="2:25" x14ac:dyDescent="0.2">
      <c r="B52" s="40" t="s">
        <v>218</v>
      </c>
      <c r="C52" s="41">
        <v>6910095</v>
      </c>
      <c r="D52" s="40" t="s">
        <v>127</v>
      </c>
      <c r="E52" s="40" t="s">
        <v>166</v>
      </c>
      <c r="F52" s="41">
        <v>520007030</v>
      </c>
      <c r="G52" s="40" t="s">
        <v>167</v>
      </c>
      <c r="H52" s="40" t="s">
        <v>84</v>
      </c>
      <c r="I52" s="40" t="s">
        <v>85</v>
      </c>
      <c r="J52" s="40"/>
      <c r="K52" s="43">
        <v>0</v>
      </c>
      <c r="L52" s="40" t="s">
        <v>86</v>
      </c>
      <c r="M52" s="42">
        <v>6.3500000000000001E-2</v>
      </c>
      <c r="N52" s="42">
        <v>0.1384</v>
      </c>
      <c r="O52" s="43">
        <v>0</v>
      </c>
      <c r="P52" s="43">
        <v>125.2</v>
      </c>
      <c r="Q52" s="43">
        <v>626.44000000000005</v>
      </c>
      <c r="R52" s="43">
        <v>626.44000000000005</v>
      </c>
      <c r="S52" s="42">
        <v>0</v>
      </c>
      <c r="T52" s="42">
        <v>1.9400000000000001E-2</v>
      </c>
      <c r="U52" s="42">
        <v>2.8E-3</v>
      </c>
      <c r="V52" s="40" t="s">
        <v>7</v>
      </c>
      <c r="X52" s="46" t="e">
        <v>#N/A</v>
      </c>
      <c r="Y52" s="46" t="e">
        <f t="shared" si="0"/>
        <v>#N/A</v>
      </c>
    </row>
    <row r="53" spans="2:25" x14ac:dyDescent="0.2">
      <c r="B53" s="40" t="s">
        <v>219</v>
      </c>
      <c r="C53" s="41">
        <v>6120224</v>
      </c>
      <c r="D53" s="40" t="s">
        <v>127</v>
      </c>
      <c r="E53" s="40" t="s">
        <v>166</v>
      </c>
      <c r="F53" s="41">
        <v>520020116</v>
      </c>
      <c r="G53" s="40" t="s">
        <v>186</v>
      </c>
      <c r="H53" s="40" t="s">
        <v>84</v>
      </c>
      <c r="I53" s="40" t="s">
        <v>85</v>
      </c>
      <c r="J53" s="40"/>
      <c r="K53" s="43">
        <v>5</v>
      </c>
      <c r="L53" s="40" t="s">
        <v>86</v>
      </c>
      <c r="M53" s="42">
        <v>1.7999999999999999E-2</v>
      </c>
      <c r="N53" s="42">
        <v>-6.1999999999999998E-3</v>
      </c>
      <c r="O53" s="43">
        <v>269776.82</v>
      </c>
      <c r="P53" s="43">
        <v>116.5</v>
      </c>
      <c r="Q53" s="43">
        <v>16.809999999999999</v>
      </c>
      <c r="R53" s="43">
        <v>331.1</v>
      </c>
      <c r="S53" s="42">
        <v>5.0000000000000001E-4</v>
      </c>
      <c r="T53" s="42">
        <v>1.0200000000000001E-2</v>
      </c>
      <c r="U53" s="42">
        <v>1.5E-3</v>
      </c>
      <c r="V53" s="40" t="s">
        <v>7</v>
      </c>
      <c r="X53" s="46" t="s">
        <v>186</v>
      </c>
      <c r="Y53" s="46" t="b">
        <f t="shared" si="0"/>
        <v>1</v>
      </c>
    </row>
    <row r="54" spans="2:25" x14ac:dyDescent="0.2">
      <c r="B54" s="40" t="s">
        <v>220</v>
      </c>
      <c r="C54" s="41">
        <v>1171214</v>
      </c>
      <c r="D54" s="40" t="s">
        <v>127</v>
      </c>
      <c r="E54" s="40" t="s">
        <v>166</v>
      </c>
      <c r="F54" s="41">
        <v>513893123</v>
      </c>
      <c r="G54" s="40" t="s">
        <v>221</v>
      </c>
      <c r="H54" s="40" t="s">
        <v>97</v>
      </c>
      <c r="I54" s="40" t="s">
        <v>98</v>
      </c>
      <c r="J54" s="40"/>
      <c r="K54" s="43">
        <v>2.31</v>
      </c>
      <c r="L54" s="40" t="s">
        <v>86</v>
      </c>
      <c r="M54" s="42">
        <v>1.8499999999999999E-2</v>
      </c>
      <c r="N54" s="42">
        <v>-1.06E-2</v>
      </c>
      <c r="O54" s="43">
        <v>175743</v>
      </c>
      <c r="P54" s="43">
        <v>109.45</v>
      </c>
      <c r="Q54" s="43">
        <v>1.66</v>
      </c>
      <c r="R54" s="43">
        <v>194.01</v>
      </c>
      <c r="S54" s="42">
        <v>2.0000000000000001E-4</v>
      </c>
      <c r="T54" s="42">
        <v>6.0000000000000001E-3</v>
      </c>
      <c r="U54" s="42">
        <v>8.9999999999999998E-4</v>
      </c>
      <c r="V54" s="40" t="s">
        <v>7</v>
      </c>
      <c r="X54" s="46" t="s">
        <v>221</v>
      </c>
      <c r="Y54" s="46" t="b">
        <f t="shared" si="0"/>
        <v>1</v>
      </c>
    </row>
    <row r="55" spans="2:25" x14ac:dyDescent="0.2">
      <c r="B55" s="40" t="s">
        <v>222</v>
      </c>
      <c r="C55" s="41">
        <v>1135888</v>
      </c>
      <c r="D55" s="40" t="s">
        <v>127</v>
      </c>
      <c r="E55" s="40" t="s">
        <v>166</v>
      </c>
      <c r="F55" s="41">
        <v>520036104</v>
      </c>
      <c r="G55" s="40" t="s">
        <v>261</v>
      </c>
      <c r="H55" s="40" t="s">
        <v>84</v>
      </c>
      <c r="I55" s="40" t="s">
        <v>85</v>
      </c>
      <c r="J55" s="40"/>
      <c r="K55" s="43">
        <v>4.97</v>
      </c>
      <c r="L55" s="40" t="s">
        <v>86</v>
      </c>
      <c r="M55" s="42">
        <v>3.9E-2</v>
      </c>
      <c r="N55" s="42">
        <v>-1.9E-3</v>
      </c>
      <c r="O55" s="43">
        <v>0.88</v>
      </c>
      <c r="P55" s="43">
        <v>126.3</v>
      </c>
      <c r="Q55" s="43">
        <v>0</v>
      </c>
      <c r="R55" s="43">
        <v>0</v>
      </c>
      <c r="S55" s="42">
        <v>0</v>
      </c>
      <c r="T55" s="42">
        <v>0</v>
      </c>
      <c r="U55" s="42">
        <v>0</v>
      </c>
      <c r="V55" s="40" t="s">
        <v>7</v>
      </c>
      <c r="X55" s="46" t="s">
        <v>261</v>
      </c>
      <c r="Y55" s="46" t="b">
        <f t="shared" si="0"/>
        <v>1</v>
      </c>
    </row>
    <row r="56" spans="2:25" x14ac:dyDescent="0.2">
      <c r="B56" s="40" t="s">
        <v>223</v>
      </c>
      <c r="C56" s="41">
        <v>6120240</v>
      </c>
      <c r="D56" s="40" t="s">
        <v>127</v>
      </c>
      <c r="E56" s="40" t="s">
        <v>166</v>
      </c>
      <c r="F56" s="41">
        <v>520020116</v>
      </c>
      <c r="G56" s="40" t="s">
        <v>186</v>
      </c>
      <c r="H56" s="40" t="s">
        <v>224</v>
      </c>
      <c r="I56" s="40" t="s">
        <v>85</v>
      </c>
      <c r="J56" s="40"/>
      <c r="K56" s="43">
        <v>2.94</v>
      </c>
      <c r="L56" s="40" t="s">
        <v>86</v>
      </c>
      <c r="M56" s="42">
        <v>2.2499999999999999E-2</v>
      </c>
      <c r="N56" s="42">
        <v>-1E-3</v>
      </c>
      <c r="O56" s="43">
        <v>237355.73</v>
      </c>
      <c r="P56" s="43">
        <v>110.29</v>
      </c>
      <c r="Q56" s="43">
        <v>1.37</v>
      </c>
      <c r="R56" s="43">
        <v>263.14999999999998</v>
      </c>
      <c r="S56" s="42">
        <v>4.0000000000000002E-4</v>
      </c>
      <c r="T56" s="42">
        <v>8.0999999999999996E-3</v>
      </c>
      <c r="U56" s="42">
        <v>1.1999999999999999E-3</v>
      </c>
      <c r="V56" s="40" t="s">
        <v>7</v>
      </c>
      <c r="X56" s="46" t="s">
        <v>186</v>
      </c>
      <c r="Y56" s="46" t="b">
        <f t="shared" si="0"/>
        <v>1</v>
      </c>
    </row>
    <row r="57" spans="2:25" x14ac:dyDescent="0.2">
      <c r="B57" s="40" t="s">
        <v>225</v>
      </c>
      <c r="C57" s="41">
        <v>6390207</v>
      </c>
      <c r="D57" s="40" t="s">
        <v>127</v>
      </c>
      <c r="E57" s="40" t="s">
        <v>166</v>
      </c>
      <c r="F57" s="41">
        <v>520023896</v>
      </c>
      <c r="G57" s="40" t="s">
        <v>228</v>
      </c>
      <c r="H57" s="40" t="s">
        <v>226</v>
      </c>
      <c r="I57" s="40" t="s">
        <v>85</v>
      </c>
      <c r="J57" s="40"/>
      <c r="K57" s="43">
        <v>2.46</v>
      </c>
      <c r="L57" s="40" t="s">
        <v>86</v>
      </c>
      <c r="M57" s="42">
        <v>4.9500000000000002E-2</v>
      </c>
      <c r="N57" s="42">
        <v>-7.7999999999999996E-3</v>
      </c>
      <c r="O57" s="43">
        <v>0.4</v>
      </c>
      <c r="P57" s="43">
        <v>141.72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7</v>
      </c>
      <c r="X57" s="46" t="s">
        <v>228</v>
      </c>
      <c r="Y57" s="46" t="b">
        <f t="shared" si="0"/>
        <v>1</v>
      </c>
    </row>
    <row r="58" spans="2:25" x14ac:dyDescent="0.2">
      <c r="B58" s="40" t="s">
        <v>227</v>
      </c>
      <c r="C58" s="41">
        <v>7300171</v>
      </c>
      <c r="D58" s="40" t="s">
        <v>127</v>
      </c>
      <c r="E58" s="40" t="s">
        <v>166</v>
      </c>
      <c r="F58" s="41">
        <v>520025586</v>
      </c>
      <c r="G58" s="40" t="s">
        <v>228</v>
      </c>
      <c r="H58" s="40" t="s">
        <v>229</v>
      </c>
      <c r="I58" s="40" t="s">
        <v>129</v>
      </c>
      <c r="J58" s="40"/>
      <c r="K58" s="43">
        <v>4.42</v>
      </c>
      <c r="L58" s="40" t="s">
        <v>86</v>
      </c>
      <c r="M58" s="42">
        <v>3.6999999999999998E-2</v>
      </c>
      <c r="N58" s="42">
        <v>7.1000000000000004E-3</v>
      </c>
      <c r="O58" s="43">
        <v>191914.92</v>
      </c>
      <c r="P58" s="43">
        <v>116.48</v>
      </c>
      <c r="Q58" s="43">
        <v>3.64</v>
      </c>
      <c r="R58" s="43">
        <v>227.18</v>
      </c>
      <c r="S58" s="42">
        <v>2.0000000000000001E-4</v>
      </c>
      <c r="T58" s="42">
        <v>7.0000000000000001E-3</v>
      </c>
      <c r="U58" s="42">
        <v>1E-3</v>
      </c>
      <c r="V58" s="40" t="s">
        <v>7</v>
      </c>
      <c r="X58" s="46" t="s">
        <v>228</v>
      </c>
      <c r="Y58" s="46" t="b">
        <f t="shared" si="0"/>
        <v>1</v>
      </c>
    </row>
    <row r="59" spans="2:25" x14ac:dyDescent="0.2">
      <c r="B59" s="1" t="s">
        <v>137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  <c r="J59" s="1"/>
      <c r="K59" s="39">
        <v>3.4</v>
      </c>
      <c r="L59" s="1" t="s">
        <v>7</v>
      </c>
      <c r="M59" s="38">
        <v>3.2800000000000003E-2</v>
      </c>
      <c r="N59" s="38">
        <v>1.55E-2</v>
      </c>
      <c r="O59" s="39">
        <v>10532913.890000001</v>
      </c>
      <c r="P59" s="1" t="s">
        <v>7</v>
      </c>
      <c r="Q59" s="39">
        <v>134.41</v>
      </c>
      <c r="R59" s="39">
        <v>11330.85</v>
      </c>
      <c r="S59" s="1" t="s">
        <v>7</v>
      </c>
      <c r="T59" s="38">
        <v>0.35060000000000002</v>
      </c>
      <c r="U59" s="38">
        <v>5.0999999999999997E-2</v>
      </c>
      <c r="V59" s="1" t="s">
        <v>7</v>
      </c>
      <c r="X59" s="46" t="e">
        <v>#N/A</v>
      </c>
      <c r="Y59" s="46" t="e">
        <f t="shared" si="0"/>
        <v>#N/A</v>
      </c>
    </row>
    <row r="60" spans="2:25" x14ac:dyDescent="0.2">
      <c r="B60" s="40" t="s">
        <v>230</v>
      </c>
      <c r="C60" s="41">
        <v>7480163</v>
      </c>
      <c r="D60" s="40" t="s">
        <v>127</v>
      </c>
      <c r="E60" s="40" t="s">
        <v>166</v>
      </c>
      <c r="F60" s="41">
        <v>520029935</v>
      </c>
      <c r="G60" s="40" t="s">
        <v>167</v>
      </c>
      <c r="H60" s="40" t="s">
        <v>168</v>
      </c>
      <c r="I60" s="40" t="s">
        <v>85</v>
      </c>
      <c r="J60" s="40"/>
      <c r="K60" s="43">
        <v>4.71</v>
      </c>
      <c r="L60" s="40" t="s">
        <v>86</v>
      </c>
      <c r="M60" s="42">
        <v>2.6800000000000001E-2</v>
      </c>
      <c r="N60" s="42">
        <v>9.9000000000000008E-3</v>
      </c>
      <c r="O60" s="43">
        <v>525070.01</v>
      </c>
      <c r="P60" s="43">
        <v>108.25</v>
      </c>
      <c r="Q60" s="43">
        <v>0</v>
      </c>
      <c r="R60" s="43">
        <v>568.39</v>
      </c>
      <c r="S60" s="42">
        <v>2.9999999999999997E-4</v>
      </c>
      <c r="T60" s="42">
        <v>1.7600000000000001E-2</v>
      </c>
      <c r="U60" s="42">
        <v>2.5999999999999999E-3</v>
      </c>
      <c r="V60" s="40" t="s">
        <v>7</v>
      </c>
      <c r="X60" s="46" t="s">
        <v>167</v>
      </c>
      <c r="Y60" s="46" t="b">
        <f t="shared" si="0"/>
        <v>1</v>
      </c>
    </row>
    <row r="61" spans="2:25" x14ac:dyDescent="0.2">
      <c r="B61" s="40" t="s">
        <v>231</v>
      </c>
      <c r="C61" s="41">
        <v>6040422</v>
      </c>
      <c r="D61" s="40" t="s">
        <v>127</v>
      </c>
      <c r="E61" s="40" t="s">
        <v>166</v>
      </c>
      <c r="F61" s="41">
        <v>520018078</v>
      </c>
      <c r="G61" s="40" t="s">
        <v>167</v>
      </c>
      <c r="H61" s="40" t="s">
        <v>168</v>
      </c>
      <c r="I61" s="40" t="s">
        <v>85</v>
      </c>
      <c r="J61" s="40"/>
      <c r="K61" s="43">
        <v>2.11</v>
      </c>
      <c r="L61" s="40" t="s">
        <v>86</v>
      </c>
      <c r="M61" s="42">
        <v>2.0199999999999999E-2</v>
      </c>
      <c r="N61" s="42">
        <v>5.3E-3</v>
      </c>
      <c r="O61" s="43">
        <v>1000000</v>
      </c>
      <c r="P61" s="43">
        <v>104.88</v>
      </c>
      <c r="Q61" s="43">
        <v>0</v>
      </c>
      <c r="R61" s="43">
        <v>1048.8</v>
      </c>
      <c r="S61" s="42">
        <v>5.9999999999999995E-4</v>
      </c>
      <c r="T61" s="42">
        <v>3.2399999999999998E-2</v>
      </c>
      <c r="U61" s="42">
        <v>4.7000000000000002E-3</v>
      </c>
      <c r="V61" s="40" t="s">
        <v>7</v>
      </c>
      <c r="X61" s="46" t="s">
        <v>167</v>
      </c>
      <c r="Y61" s="46" t="b">
        <f t="shared" si="0"/>
        <v>1</v>
      </c>
    </row>
    <row r="62" spans="2:25" x14ac:dyDescent="0.2">
      <c r="B62" s="40" t="s">
        <v>232</v>
      </c>
      <c r="C62" s="41">
        <v>2310167</v>
      </c>
      <c r="D62" s="40" t="s">
        <v>127</v>
      </c>
      <c r="E62" s="40" t="s">
        <v>166</v>
      </c>
      <c r="F62" s="41">
        <v>520032046</v>
      </c>
      <c r="G62" s="40" t="s">
        <v>167</v>
      </c>
      <c r="H62" s="40" t="s">
        <v>168</v>
      </c>
      <c r="I62" s="40" t="s">
        <v>85</v>
      </c>
      <c r="J62" s="40"/>
      <c r="K62" s="43">
        <v>3.27</v>
      </c>
      <c r="L62" s="40" t="s">
        <v>86</v>
      </c>
      <c r="M62" s="42">
        <v>2.98E-2</v>
      </c>
      <c r="N62" s="42">
        <v>7.7999999999999996E-3</v>
      </c>
      <c r="O62" s="43">
        <v>1000000</v>
      </c>
      <c r="P62" s="43">
        <v>109.12</v>
      </c>
      <c r="Q62" s="43">
        <v>0</v>
      </c>
      <c r="R62" s="43">
        <v>1091.2</v>
      </c>
      <c r="S62" s="42">
        <v>4.0000000000000002E-4</v>
      </c>
      <c r="T62" s="42">
        <v>3.3799999999999997E-2</v>
      </c>
      <c r="U62" s="42">
        <v>4.8999999999999998E-3</v>
      </c>
      <c r="V62" s="40" t="s">
        <v>7</v>
      </c>
      <c r="X62" s="46" t="s">
        <v>167</v>
      </c>
      <c r="Y62" s="46" t="b">
        <f t="shared" si="0"/>
        <v>1</v>
      </c>
    </row>
    <row r="63" spans="2:25" x14ac:dyDescent="0.2">
      <c r="B63" s="40" t="s">
        <v>233</v>
      </c>
      <c r="C63" s="41">
        <v>1138114</v>
      </c>
      <c r="D63" s="40" t="s">
        <v>127</v>
      </c>
      <c r="E63" s="40" t="s">
        <v>166</v>
      </c>
      <c r="F63" s="41">
        <v>520026683</v>
      </c>
      <c r="G63" s="40" t="s">
        <v>186</v>
      </c>
      <c r="H63" s="40" t="s">
        <v>192</v>
      </c>
      <c r="I63" s="40" t="s">
        <v>85</v>
      </c>
      <c r="J63" s="40"/>
      <c r="K63" s="43">
        <v>2.46</v>
      </c>
      <c r="L63" s="40" t="s">
        <v>86</v>
      </c>
      <c r="M63" s="42">
        <v>3.39E-2</v>
      </c>
      <c r="N63" s="42">
        <v>6.8999999999999999E-3</v>
      </c>
      <c r="O63" s="43">
        <v>176000</v>
      </c>
      <c r="P63" s="43">
        <v>106.64</v>
      </c>
      <c r="Q63" s="43">
        <v>28.71</v>
      </c>
      <c r="R63" s="43">
        <v>216.4</v>
      </c>
      <c r="S63" s="42">
        <v>2.0000000000000001E-4</v>
      </c>
      <c r="T63" s="42">
        <v>6.7000000000000002E-3</v>
      </c>
      <c r="U63" s="42">
        <v>1E-3</v>
      </c>
      <c r="V63" s="40" t="s">
        <v>7</v>
      </c>
      <c r="X63" s="46" t="s">
        <v>186</v>
      </c>
      <c r="Y63" s="46" t="b">
        <f t="shared" si="0"/>
        <v>1</v>
      </c>
    </row>
    <row r="64" spans="2:25" x14ac:dyDescent="0.2">
      <c r="B64" s="40" t="s">
        <v>234</v>
      </c>
      <c r="C64" s="41">
        <v>1157536</v>
      </c>
      <c r="D64" s="40" t="s">
        <v>127</v>
      </c>
      <c r="E64" s="40" t="s">
        <v>166</v>
      </c>
      <c r="F64" s="41">
        <v>510706153</v>
      </c>
      <c r="G64" s="40" t="s">
        <v>235</v>
      </c>
      <c r="H64" s="40" t="s">
        <v>236</v>
      </c>
      <c r="I64" s="40" t="s">
        <v>98</v>
      </c>
      <c r="J64" s="40"/>
      <c r="K64" s="43">
        <v>1.41</v>
      </c>
      <c r="L64" s="40" t="s">
        <v>86</v>
      </c>
      <c r="M64" s="42">
        <v>1.49E-2</v>
      </c>
      <c r="N64" s="42">
        <v>4.1999999999999997E-3</v>
      </c>
      <c r="O64" s="43">
        <v>277800.06</v>
      </c>
      <c r="P64" s="43">
        <v>101.64</v>
      </c>
      <c r="Q64" s="43">
        <v>0</v>
      </c>
      <c r="R64" s="43">
        <v>282.36</v>
      </c>
      <c r="S64" s="42">
        <v>5.0000000000000001E-4</v>
      </c>
      <c r="T64" s="42">
        <v>8.6999999999999994E-3</v>
      </c>
      <c r="U64" s="42">
        <v>1.2999999999999999E-3</v>
      </c>
      <c r="V64" s="40" t="s">
        <v>7</v>
      </c>
      <c r="X64" s="46" t="s">
        <v>235</v>
      </c>
      <c r="Y64" s="46" t="b">
        <f t="shared" si="0"/>
        <v>1</v>
      </c>
    </row>
    <row r="65" spans="2:25" x14ac:dyDescent="0.2">
      <c r="B65" s="40" t="s">
        <v>237</v>
      </c>
      <c r="C65" s="41">
        <v>5660063</v>
      </c>
      <c r="D65" s="40" t="s">
        <v>127</v>
      </c>
      <c r="E65" s="40" t="s">
        <v>166</v>
      </c>
      <c r="F65" s="41">
        <v>520007469</v>
      </c>
      <c r="G65" s="40" t="s">
        <v>207</v>
      </c>
      <c r="H65" s="40" t="s">
        <v>236</v>
      </c>
      <c r="I65" s="40" t="s">
        <v>98</v>
      </c>
      <c r="J65" s="40"/>
      <c r="K65" s="43">
        <v>2.69</v>
      </c>
      <c r="L65" s="40" t="s">
        <v>86</v>
      </c>
      <c r="M65" s="42">
        <v>2.9399999999999999E-2</v>
      </c>
      <c r="N65" s="42">
        <v>7.1999999999999998E-3</v>
      </c>
      <c r="O65" s="43">
        <v>0.74</v>
      </c>
      <c r="P65" s="43">
        <v>106.76</v>
      </c>
      <c r="Q65" s="43">
        <v>0</v>
      </c>
      <c r="R65" s="43">
        <v>0</v>
      </c>
      <c r="S65" s="42">
        <v>0</v>
      </c>
      <c r="T65" s="42">
        <v>0</v>
      </c>
      <c r="U65" s="42">
        <v>0</v>
      </c>
      <c r="V65" s="40" t="s">
        <v>7</v>
      </c>
      <c r="X65" s="46" t="s">
        <v>207</v>
      </c>
      <c r="Y65" s="46" t="b">
        <f t="shared" si="0"/>
        <v>1</v>
      </c>
    </row>
    <row r="66" spans="2:25" x14ac:dyDescent="0.2">
      <c r="B66" s="40" t="s">
        <v>238</v>
      </c>
      <c r="C66" s="41">
        <v>6430169</v>
      </c>
      <c r="D66" s="40" t="s">
        <v>127</v>
      </c>
      <c r="E66" s="40" t="s">
        <v>166</v>
      </c>
      <c r="F66" s="41">
        <v>520020942</v>
      </c>
      <c r="G66" s="40" t="s">
        <v>239</v>
      </c>
      <c r="H66" s="40" t="s">
        <v>192</v>
      </c>
      <c r="I66" s="40" t="s">
        <v>85</v>
      </c>
      <c r="J66" s="40"/>
      <c r="K66" s="43">
        <v>1.56</v>
      </c>
      <c r="L66" s="40" t="s">
        <v>86</v>
      </c>
      <c r="M66" s="42">
        <v>2.3599999999999999E-2</v>
      </c>
      <c r="N66" s="42">
        <v>6.0000000000000001E-3</v>
      </c>
      <c r="O66" s="43">
        <v>0.79</v>
      </c>
      <c r="P66" s="43">
        <v>103.8</v>
      </c>
      <c r="Q66" s="43">
        <v>0</v>
      </c>
      <c r="R66" s="43">
        <v>0</v>
      </c>
      <c r="S66" s="42">
        <v>0</v>
      </c>
      <c r="T66" s="42">
        <v>0</v>
      </c>
      <c r="U66" s="42">
        <v>0</v>
      </c>
      <c r="V66" s="40" t="s">
        <v>7</v>
      </c>
      <c r="X66" s="46" t="s">
        <v>239</v>
      </c>
      <c r="Y66" s="46" t="b">
        <f t="shared" si="0"/>
        <v>1</v>
      </c>
    </row>
    <row r="67" spans="2:25" x14ac:dyDescent="0.2">
      <c r="B67" s="40" t="s">
        <v>240</v>
      </c>
      <c r="C67" s="41">
        <v>1130939</v>
      </c>
      <c r="D67" s="40" t="s">
        <v>127</v>
      </c>
      <c r="E67" s="40" t="s">
        <v>166</v>
      </c>
      <c r="F67" s="41">
        <v>520043720</v>
      </c>
      <c r="G67" s="40" t="s">
        <v>205</v>
      </c>
      <c r="H67" s="40" t="s">
        <v>236</v>
      </c>
      <c r="I67" s="40" t="s">
        <v>98</v>
      </c>
      <c r="J67" s="40"/>
      <c r="K67" s="43">
        <v>1.41</v>
      </c>
      <c r="L67" s="40" t="s">
        <v>86</v>
      </c>
      <c r="M67" s="42">
        <v>6.4000000000000001E-2</v>
      </c>
      <c r="N67" s="42">
        <v>4.3E-3</v>
      </c>
      <c r="O67" s="43">
        <v>0.15</v>
      </c>
      <c r="P67" s="43">
        <v>111.52</v>
      </c>
      <c r="Q67" s="43">
        <v>0</v>
      </c>
      <c r="R67" s="43">
        <v>0</v>
      </c>
      <c r="S67" s="42">
        <v>0</v>
      </c>
      <c r="T67" s="42">
        <v>0</v>
      </c>
      <c r="U67" s="42">
        <v>0</v>
      </c>
      <c r="V67" s="40" t="s">
        <v>7</v>
      </c>
      <c r="X67" s="46" t="s">
        <v>205</v>
      </c>
      <c r="Y67" s="46" t="b">
        <f t="shared" si="0"/>
        <v>1</v>
      </c>
    </row>
    <row r="68" spans="2:25" x14ac:dyDescent="0.2">
      <c r="B68" s="40" t="s">
        <v>241</v>
      </c>
      <c r="C68" s="41">
        <v>1145598</v>
      </c>
      <c r="D68" s="40" t="s">
        <v>127</v>
      </c>
      <c r="E68" s="40" t="s">
        <v>166</v>
      </c>
      <c r="F68" s="41">
        <v>1970336</v>
      </c>
      <c r="G68" s="40" t="s">
        <v>205</v>
      </c>
      <c r="H68" s="40" t="s">
        <v>192</v>
      </c>
      <c r="I68" s="40" t="s">
        <v>85</v>
      </c>
      <c r="J68" s="40"/>
      <c r="K68" s="43">
        <v>1.95</v>
      </c>
      <c r="L68" s="40" t="s">
        <v>86</v>
      </c>
      <c r="M68" s="42">
        <v>3.3799999999999997E-2</v>
      </c>
      <c r="N68" s="42">
        <v>1.78E-2</v>
      </c>
      <c r="O68" s="43">
        <v>188250</v>
      </c>
      <c r="P68" s="43">
        <v>103.14</v>
      </c>
      <c r="Q68" s="43">
        <v>66.989999999999995</v>
      </c>
      <c r="R68" s="43">
        <v>261.14999999999998</v>
      </c>
      <c r="S68" s="42">
        <v>2.9999999999999997E-4</v>
      </c>
      <c r="T68" s="42">
        <v>8.0999999999999996E-3</v>
      </c>
      <c r="U68" s="42">
        <v>1.1999999999999999E-3</v>
      </c>
      <c r="V68" s="40" t="s">
        <v>7</v>
      </c>
      <c r="X68" s="46" t="s">
        <v>205</v>
      </c>
      <c r="Y68" s="46" t="b">
        <f t="shared" si="0"/>
        <v>1</v>
      </c>
    </row>
    <row r="69" spans="2:25" x14ac:dyDescent="0.2">
      <c r="B69" s="40" t="s">
        <v>242</v>
      </c>
      <c r="C69" s="41">
        <v>1160597</v>
      </c>
      <c r="D69" s="40" t="s">
        <v>127</v>
      </c>
      <c r="E69" s="40" t="s">
        <v>166</v>
      </c>
      <c r="F69" s="41">
        <v>1970336</v>
      </c>
      <c r="G69" s="40" t="s">
        <v>205</v>
      </c>
      <c r="H69" s="40" t="s">
        <v>192</v>
      </c>
      <c r="I69" s="40" t="s">
        <v>85</v>
      </c>
      <c r="J69" s="40"/>
      <c r="K69" s="43">
        <v>4.6399999999999997</v>
      </c>
      <c r="L69" s="40" t="s">
        <v>86</v>
      </c>
      <c r="M69" s="42">
        <v>3.49E-2</v>
      </c>
      <c r="N69" s="42">
        <v>2.6499999999999999E-2</v>
      </c>
      <c r="O69" s="43">
        <v>119146</v>
      </c>
      <c r="P69" s="43">
        <v>104</v>
      </c>
      <c r="Q69" s="43">
        <v>2.08</v>
      </c>
      <c r="R69" s="43">
        <v>125.99</v>
      </c>
      <c r="S69" s="42">
        <v>2.0000000000000001E-4</v>
      </c>
      <c r="T69" s="42">
        <v>3.8999999999999998E-3</v>
      </c>
      <c r="U69" s="42">
        <v>5.9999999999999995E-4</v>
      </c>
      <c r="V69" s="40" t="s">
        <v>7</v>
      </c>
      <c r="X69" s="46" t="s">
        <v>205</v>
      </c>
      <c r="Y69" s="46" t="b">
        <f t="shared" si="0"/>
        <v>1</v>
      </c>
    </row>
    <row r="70" spans="2:25" x14ac:dyDescent="0.2">
      <c r="B70" s="40" t="s">
        <v>243</v>
      </c>
      <c r="C70" s="41">
        <v>2300176</v>
      </c>
      <c r="D70" s="40" t="s">
        <v>127</v>
      </c>
      <c r="E70" s="40" t="s">
        <v>166</v>
      </c>
      <c r="F70" s="41">
        <v>520031931</v>
      </c>
      <c r="G70" s="40" t="s">
        <v>200</v>
      </c>
      <c r="H70" s="40" t="s">
        <v>197</v>
      </c>
      <c r="I70" s="40" t="s">
        <v>85</v>
      </c>
      <c r="J70" s="40"/>
      <c r="K70" s="43">
        <v>2.62</v>
      </c>
      <c r="L70" s="40" t="s">
        <v>86</v>
      </c>
      <c r="M70" s="42">
        <v>3.6499999999999998E-2</v>
      </c>
      <c r="N70" s="42">
        <v>9.1999999999999998E-3</v>
      </c>
      <c r="O70" s="43">
        <v>894878</v>
      </c>
      <c r="P70" s="43">
        <v>107.61</v>
      </c>
      <c r="Q70" s="43">
        <v>0</v>
      </c>
      <c r="R70" s="43">
        <v>962.98</v>
      </c>
      <c r="S70" s="42">
        <v>4.0000000000000002E-4</v>
      </c>
      <c r="T70" s="42">
        <v>2.98E-2</v>
      </c>
      <c r="U70" s="42">
        <v>4.3E-3</v>
      </c>
      <c r="V70" s="40" t="s">
        <v>7</v>
      </c>
      <c r="X70" s="46" t="s">
        <v>200</v>
      </c>
      <c r="Y70" s="46" t="b">
        <f t="shared" si="0"/>
        <v>1</v>
      </c>
    </row>
    <row r="71" spans="2:25" x14ac:dyDescent="0.2">
      <c r="B71" s="40" t="s">
        <v>244</v>
      </c>
      <c r="C71" s="41">
        <v>1137975</v>
      </c>
      <c r="D71" s="40" t="s">
        <v>127</v>
      </c>
      <c r="E71" s="40" t="s">
        <v>166</v>
      </c>
      <c r="F71" s="41">
        <v>1744984</v>
      </c>
      <c r="G71" s="40" t="s">
        <v>205</v>
      </c>
      <c r="H71" s="40" t="s">
        <v>197</v>
      </c>
      <c r="I71" s="40" t="s">
        <v>85</v>
      </c>
      <c r="J71" s="40"/>
      <c r="K71" s="43">
        <v>2.81</v>
      </c>
      <c r="L71" s="40" t="s">
        <v>86</v>
      </c>
      <c r="M71" s="42">
        <v>4.3499999999999997E-2</v>
      </c>
      <c r="N71" s="42">
        <v>6.7799999999999999E-2</v>
      </c>
      <c r="O71" s="43">
        <v>0.64</v>
      </c>
      <c r="P71" s="43">
        <v>94.3</v>
      </c>
      <c r="Q71" s="43">
        <v>0</v>
      </c>
      <c r="R71" s="43">
        <v>0</v>
      </c>
      <c r="S71" s="42">
        <v>0</v>
      </c>
      <c r="T71" s="42">
        <v>0</v>
      </c>
      <c r="U71" s="42">
        <v>0</v>
      </c>
      <c r="V71" s="40" t="s">
        <v>7</v>
      </c>
      <c r="X71" s="46" t="s">
        <v>205</v>
      </c>
      <c r="Y71" s="46" t="b">
        <f t="shared" si="0"/>
        <v>1</v>
      </c>
    </row>
    <row r="72" spans="2:25" x14ac:dyDescent="0.2">
      <c r="B72" s="40" t="s">
        <v>245</v>
      </c>
      <c r="C72" s="41">
        <v>7670201</v>
      </c>
      <c r="D72" s="40" t="s">
        <v>127</v>
      </c>
      <c r="E72" s="40" t="s">
        <v>166</v>
      </c>
      <c r="F72" s="41">
        <v>520017450</v>
      </c>
      <c r="G72" s="40" t="s">
        <v>207</v>
      </c>
      <c r="H72" s="40" t="s">
        <v>197</v>
      </c>
      <c r="I72" s="40" t="s">
        <v>85</v>
      </c>
      <c r="J72" s="40"/>
      <c r="K72" s="43">
        <v>2.97</v>
      </c>
      <c r="L72" s="40" t="s">
        <v>86</v>
      </c>
      <c r="M72" s="42">
        <v>2.2200000000000001E-2</v>
      </c>
      <c r="N72" s="42">
        <v>1.0800000000000001E-2</v>
      </c>
      <c r="O72" s="43">
        <v>258000</v>
      </c>
      <c r="P72" s="43">
        <v>104.36</v>
      </c>
      <c r="Q72" s="43">
        <v>0</v>
      </c>
      <c r="R72" s="43">
        <v>269.25</v>
      </c>
      <c r="S72" s="42">
        <v>8.9999999999999998E-4</v>
      </c>
      <c r="T72" s="42">
        <v>8.3000000000000001E-3</v>
      </c>
      <c r="U72" s="42">
        <v>1.1999999999999999E-3</v>
      </c>
      <c r="V72" s="40" t="s">
        <v>7</v>
      </c>
      <c r="X72" s="46" t="s">
        <v>207</v>
      </c>
      <c r="Y72" s="46" t="b">
        <f t="shared" si="0"/>
        <v>1</v>
      </c>
    </row>
    <row r="73" spans="2:25" x14ac:dyDescent="0.2">
      <c r="B73" s="40" t="s">
        <v>246</v>
      </c>
      <c r="C73" s="41">
        <v>1139815</v>
      </c>
      <c r="D73" s="40" t="s">
        <v>127</v>
      </c>
      <c r="E73" s="40" t="s">
        <v>166</v>
      </c>
      <c r="F73" s="41">
        <v>514290345</v>
      </c>
      <c r="G73" s="40" t="s">
        <v>207</v>
      </c>
      <c r="H73" s="40" t="s">
        <v>197</v>
      </c>
      <c r="I73" s="40" t="s">
        <v>85</v>
      </c>
      <c r="J73" s="40"/>
      <c r="K73" s="43">
        <v>3.36</v>
      </c>
      <c r="L73" s="40" t="s">
        <v>86</v>
      </c>
      <c r="M73" s="42">
        <v>3.61E-2</v>
      </c>
      <c r="N73" s="42">
        <v>1.14E-2</v>
      </c>
      <c r="O73" s="43">
        <v>500000</v>
      </c>
      <c r="P73" s="43">
        <v>110.17</v>
      </c>
      <c r="Q73" s="43">
        <v>0</v>
      </c>
      <c r="R73" s="43">
        <v>550.85</v>
      </c>
      <c r="S73" s="42">
        <v>5.9999999999999995E-4</v>
      </c>
      <c r="T73" s="42">
        <v>1.7000000000000001E-2</v>
      </c>
      <c r="U73" s="42">
        <v>2.5000000000000001E-3</v>
      </c>
      <c r="V73" s="40" t="s">
        <v>7</v>
      </c>
      <c r="X73" s="46" t="s">
        <v>207</v>
      </c>
      <c r="Y73" s="46" t="b">
        <f t="shared" si="0"/>
        <v>1</v>
      </c>
    </row>
    <row r="74" spans="2:25" x14ac:dyDescent="0.2">
      <c r="B74" s="40" t="s">
        <v>247</v>
      </c>
      <c r="C74" s="41">
        <v>1136696</v>
      </c>
      <c r="D74" s="40" t="s">
        <v>127</v>
      </c>
      <c r="E74" s="40" t="s">
        <v>166</v>
      </c>
      <c r="F74" s="41">
        <v>514290345</v>
      </c>
      <c r="G74" s="40" t="s">
        <v>207</v>
      </c>
      <c r="H74" s="40" t="s">
        <v>197</v>
      </c>
      <c r="I74" s="40" t="s">
        <v>85</v>
      </c>
      <c r="J74" s="40"/>
      <c r="K74" s="43">
        <v>1.06</v>
      </c>
      <c r="L74" s="40" t="s">
        <v>86</v>
      </c>
      <c r="M74" s="42">
        <v>3.0499999999999999E-2</v>
      </c>
      <c r="N74" s="42">
        <v>5.7999999999999996E-3</v>
      </c>
      <c r="O74" s="43">
        <v>118778</v>
      </c>
      <c r="P74" s="43">
        <v>103.93</v>
      </c>
      <c r="Q74" s="43">
        <v>0</v>
      </c>
      <c r="R74" s="43">
        <v>123.45</v>
      </c>
      <c r="S74" s="42">
        <v>2.9999999999999997E-4</v>
      </c>
      <c r="T74" s="42">
        <v>3.8E-3</v>
      </c>
      <c r="U74" s="42">
        <v>5.9999999999999995E-4</v>
      </c>
      <c r="V74" s="40" t="s">
        <v>7</v>
      </c>
      <c r="X74" s="46" t="s">
        <v>207</v>
      </c>
      <c r="Y74" s="46" t="b">
        <f t="shared" si="0"/>
        <v>1</v>
      </c>
    </row>
    <row r="75" spans="2:25" x14ac:dyDescent="0.2">
      <c r="B75" s="40" t="s">
        <v>248</v>
      </c>
      <c r="C75" s="41">
        <v>1136316</v>
      </c>
      <c r="D75" s="40" t="s">
        <v>127</v>
      </c>
      <c r="E75" s="40" t="s">
        <v>166</v>
      </c>
      <c r="F75" s="41">
        <v>513834200</v>
      </c>
      <c r="G75" s="40" t="s">
        <v>207</v>
      </c>
      <c r="H75" s="40" t="s">
        <v>197</v>
      </c>
      <c r="I75" s="40" t="s">
        <v>85</v>
      </c>
      <c r="J75" s="40"/>
      <c r="K75" s="43">
        <v>5.4</v>
      </c>
      <c r="L75" s="40" t="s">
        <v>86</v>
      </c>
      <c r="M75" s="42">
        <v>4.36E-2</v>
      </c>
      <c r="N75" s="42">
        <v>1.54E-2</v>
      </c>
      <c r="O75" s="43">
        <v>260000</v>
      </c>
      <c r="P75" s="43">
        <v>116.12</v>
      </c>
      <c r="Q75" s="43">
        <v>5.67</v>
      </c>
      <c r="R75" s="43">
        <v>307.58</v>
      </c>
      <c r="S75" s="42">
        <v>8.9999999999999998E-4</v>
      </c>
      <c r="T75" s="42">
        <v>9.4999999999999998E-3</v>
      </c>
      <c r="U75" s="42">
        <v>1.4E-3</v>
      </c>
      <c r="V75" s="40" t="s">
        <v>7</v>
      </c>
      <c r="X75" s="46" t="s">
        <v>207</v>
      </c>
      <c r="Y75" s="46" t="b">
        <f t="shared" si="0"/>
        <v>1</v>
      </c>
    </row>
    <row r="76" spans="2:25" x14ac:dyDescent="0.2">
      <c r="B76" s="40" t="s">
        <v>249</v>
      </c>
      <c r="C76" s="41">
        <v>1157577</v>
      </c>
      <c r="D76" s="40" t="s">
        <v>127</v>
      </c>
      <c r="E76" s="40" t="s">
        <v>166</v>
      </c>
      <c r="F76" s="41">
        <v>1991033</v>
      </c>
      <c r="G76" s="40" t="s">
        <v>205</v>
      </c>
      <c r="H76" s="40" t="s">
        <v>197</v>
      </c>
      <c r="I76" s="40" t="s">
        <v>85</v>
      </c>
      <c r="J76" s="40"/>
      <c r="K76" s="43">
        <v>2.99</v>
      </c>
      <c r="L76" s="40" t="s">
        <v>86</v>
      </c>
      <c r="M76" s="42">
        <v>4.8000000000000001E-2</v>
      </c>
      <c r="N76" s="42">
        <v>2.6100000000000002E-2</v>
      </c>
      <c r="O76" s="43">
        <v>160438.85</v>
      </c>
      <c r="P76" s="43">
        <v>107.5</v>
      </c>
      <c r="Q76" s="43">
        <v>0</v>
      </c>
      <c r="R76" s="43">
        <v>172.47</v>
      </c>
      <c r="S76" s="42">
        <v>2.9999999999999997E-4</v>
      </c>
      <c r="T76" s="42">
        <v>5.3E-3</v>
      </c>
      <c r="U76" s="42">
        <v>8.0000000000000004E-4</v>
      </c>
      <c r="V76" s="40" t="s">
        <v>7</v>
      </c>
      <c r="X76" s="46" t="s">
        <v>205</v>
      </c>
      <c r="Y76" s="46" t="b">
        <f t="shared" si="0"/>
        <v>1</v>
      </c>
    </row>
    <row r="77" spans="2:25" x14ac:dyDescent="0.2">
      <c r="B77" s="40" t="s">
        <v>250</v>
      </c>
      <c r="C77" s="41">
        <v>1160647</v>
      </c>
      <c r="D77" s="40" t="s">
        <v>127</v>
      </c>
      <c r="E77" s="40" t="s">
        <v>166</v>
      </c>
      <c r="F77" s="41">
        <v>513754069</v>
      </c>
      <c r="G77" s="40" t="s">
        <v>207</v>
      </c>
      <c r="H77" s="40" t="s">
        <v>197</v>
      </c>
      <c r="I77" s="40" t="s">
        <v>85</v>
      </c>
      <c r="J77" s="40"/>
      <c r="K77" s="43">
        <v>7.44</v>
      </c>
      <c r="L77" s="40" t="s">
        <v>86</v>
      </c>
      <c r="M77" s="42">
        <v>2.64E-2</v>
      </c>
      <c r="N77" s="42">
        <v>2.1899999999999999E-2</v>
      </c>
      <c r="O77" s="43">
        <v>700000.1</v>
      </c>
      <c r="P77" s="43">
        <v>104.1</v>
      </c>
      <c r="Q77" s="43">
        <v>0</v>
      </c>
      <c r="R77" s="43">
        <v>728.7</v>
      </c>
      <c r="S77" s="42">
        <v>4.0000000000000002E-4</v>
      </c>
      <c r="T77" s="42">
        <v>2.2499999999999999E-2</v>
      </c>
      <c r="U77" s="42">
        <v>3.3E-3</v>
      </c>
      <c r="V77" s="40" t="s">
        <v>7</v>
      </c>
      <c r="X77" s="46" t="s">
        <v>207</v>
      </c>
      <c r="Y77" s="46" t="b">
        <f t="shared" si="0"/>
        <v>1</v>
      </c>
    </row>
    <row r="78" spans="2:25" x14ac:dyDescent="0.2">
      <c r="B78" s="40" t="s">
        <v>251</v>
      </c>
      <c r="C78" s="41">
        <v>1132968</v>
      </c>
      <c r="D78" s="40" t="s">
        <v>127</v>
      </c>
      <c r="E78" s="40" t="s">
        <v>166</v>
      </c>
      <c r="F78" s="41">
        <v>513754069</v>
      </c>
      <c r="G78" s="40" t="s">
        <v>207</v>
      </c>
      <c r="H78" s="40" t="s">
        <v>197</v>
      </c>
      <c r="I78" s="40" t="s">
        <v>85</v>
      </c>
      <c r="J78" s="40"/>
      <c r="K78" s="43">
        <v>0.99</v>
      </c>
      <c r="L78" s="40" t="s">
        <v>86</v>
      </c>
      <c r="M78" s="42">
        <v>4.1399999999999999E-2</v>
      </c>
      <c r="N78" s="42">
        <v>5.5999999999999999E-3</v>
      </c>
      <c r="O78" s="43">
        <v>0.09</v>
      </c>
      <c r="P78" s="43">
        <v>103.57</v>
      </c>
      <c r="Q78" s="43">
        <v>0</v>
      </c>
      <c r="R78" s="43">
        <v>0</v>
      </c>
      <c r="S78" s="42">
        <v>0</v>
      </c>
      <c r="T78" s="42">
        <v>0</v>
      </c>
      <c r="U78" s="42">
        <v>0</v>
      </c>
      <c r="V78" s="40" t="s">
        <v>7</v>
      </c>
      <c r="X78" s="46" t="s">
        <v>207</v>
      </c>
      <c r="Y78" s="46" t="b">
        <f t="shared" si="0"/>
        <v>1</v>
      </c>
    </row>
    <row r="79" spans="2:25" x14ac:dyDescent="0.2">
      <c r="B79" s="40" t="s">
        <v>252</v>
      </c>
      <c r="C79" s="41">
        <v>1136068</v>
      </c>
      <c r="D79" s="40" t="s">
        <v>127</v>
      </c>
      <c r="E79" s="40" t="s">
        <v>166</v>
      </c>
      <c r="F79" s="41">
        <v>513754069</v>
      </c>
      <c r="G79" s="40" t="s">
        <v>207</v>
      </c>
      <c r="H79" s="40" t="s">
        <v>197</v>
      </c>
      <c r="I79" s="40" t="s">
        <v>85</v>
      </c>
      <c r="J79" s="40"/>
      <c r="K79" s="43">
        <v>2.4500000000000002</v>
      </c>
      <c r="L79" s="40" t="s">
        <v>86</v>
      </c>
      <c r="M79" s="42">
        <v>3.9199999999999999E-2</v>
      </c>
      <c r="N79" s="42">
        <v>7.7999999999999996E-3</v>
      </c>
      <c r="O79" s="43">
        <v>467535.73</v>
      </c>
      <c r="P79" s="43">
        <v>109.64</v>
      </c>
      <c r="Q79" s="43">
        <v>0</v>
      </c>
      <c r="R79" s="43">
        <v>512.61</v>
      </c>
      <c r="S79" s="42">
        <v>5.0000000000000001E-4</v>
      </c>
      <c r="T79" s="42">
        <v>1.5900000000000001E-2</v>
      </c>
      <c r="U79" s="42">
        <v>2.3E-3</v>
      </c>
      <c r="V79" s="40" t="s">
        <v>7</v>
      </c>
      <c r="X79" s="46" t="s">
        <v>207</v>
      </c>
      <c r="Y79" s="46" t="b">
        <f t="shared" ref="Y79:Y101" si="1">X79=G79</f>
        <v>1</v>
      </c>
    </row>
    <row r="80" spans="2:25" x14ac:dyDescent="0.2">
      <c r="B80" s="40" t="s">
        <v>253</v>
      </c>
      <c r="C80" s="41">
        <v>1142785</v>
      </c>
      <c r="D80" s="40" t="s">
        <v>127</v>
      </c>
      <c r="E80" s="40" t="s">
        <v>166</v>
      </c>
      <c r="F80" s="41">
        <v>513230029</v>
      </c>
      <c r="G80" s="40" t="s">
        <v>207</v>
      </c>
      <c r="H80" s="40" t="s">
        <v>203</v>
      </c>
      <c r="I80" s="40" t="s">
        <v>98</v>
      </c>
      <c r="J80" s="40"/>
      <c r="K80" s="43">
        <v>3.86</v>
      </c>
      <c r="L80" s="40" t="s">
        <v>86</v>
      </c>
      <c r="M80" s="42">
        <v>2.63E-2</v>
      </c>
      <c r="N80" s="42">
        <v>1.34E-2</v>
      </c>
      <c r="O80" s="43">
        <v>700000</v>
      </c>
      <c r="P80" s="43">
        <v>105</v>
      </c>
      <c r="Q80" s="43">
        <v>18.41</v>
      </c>
      <c r="R80" s="43">
        <v>753.41</v>
      </c>
      <c r="S80" s="42">
        <v>5.0000000000000001E-4</v>
      </c>
      <c r="T80" s="42">
        <v>2.3300000000000001E-2</v>
      </c>
      <c r="U80" s="42">
        <v>3.3999999999999998E-3</v>
      </c>
      <c r="V80" s="40" t="s">
        <v>7</v>
      </c>
      <c r="X80" s="46" t="s">
        <v>207</v>
      </c>
      <c r="Y80" s="46" t="b">
        <f t="shared" si="1"/>
        <v>1</v>
      </c>
    </row>
    <row r="81" spans="2:25" x14ac:dyDescent="0.2">
      <c r="B81" s="40" t="s">
        <v>254</v>
      </c>
      <c r="C81" s="41">
        <v>1135920</v>
      </c>
      <c r="D81" s="40" t="s">
        <v>127</v>
      </c>
      <c r="E81" s="40" t="s">
        <v>166</v>
      </c>
      <c r="F81" s="41">
        <v>513937714</v>
      </c>
      <c r="G81" s="40" t="s">
        <v>207</v>
      </c>
      <c r="H81" s="40" t="s">
        <v>203</v>
      </c>
      <c r="I81" s="40" t="s">
        <v>98</v>
      </c>
      <c r="J81" s="40"/>
      <c r="K81" s="43">
        <v>2.41</v>
      </c>
      <c r="L81" s="40" t="s">
        <v>86</v>
      </c>
      <c r="M81" s="42">
        <v>4.1000000000000002E-2</v>
      </c>
      <c r="N81" s="42">
        <v>6.8999999999999999E-3</v>
      </c>
      <c r="O81" s="43">
        <v>211000</v>
      </c>
      <c r="P81" s="43">
        <v>108.45</v>
      </c>
      <c r="Q81" s="43">
        <v>4.33</v>
      </c>
      <c r="R81" s="43">
        <v>233.15</v>
      </c>
      <c r="S81" s="42">
        <v>6.9999999999999999E-4</v>
      </c>
      <c r="T81" s="42">
        <v>7.1999999999999998E-3</v>
      </c>
      <c r="U81" s="42">
        <v>1E-3</v>
      </c>
      <c r="V81" s="40" t="s">
        <v>7</v>
      </c>
      <c r="X81" s="46" t="s">
        <v>207</v>
      </c>
      <c r="Y81" s="46" t="b">
        <f t="shared" si="1"/>
        <v>1</v>
      </c>
    </row>
    <row r="82" spans="2:25" x14ac:dyDescent="0.2">
      <c r="B82" s="40" t="s">
        <v>255</v>
      </c>
      <c r="C82" s="41">
        <v>1139575</v>
      </c>
      <c r="D82" s="40" t="s">
        <v>127</v>
      </c>
      <c r="E82" s="40" t="s">
        <v>166</v>
      </c>
      <c r="F82" s="41">
        <v>1905761</v>
      </c>
      <c r="G82" s="40" t="s">
        <v>205</v>
      </c>
      <c r="H82" s="40" t="s">
        <v>197</v>
      </c>
      <c r="I82" s="40" t="s">
        <v>85</v>
      </c>
      <c r="J82" s="40"/>
      <c r="K82" s="43">
        <v>2.0499999999999998</v>
      </c>
      <c r="L82" s="40" t="s">
        <v>86</v>
      </c>
      <c r="M82" s="42">
        <v>5.8000000000000003E-2</v>
      </c>
      <c r="N82" s="42">
        <v>2.87E-2</v>
      </c>
      <c r="O82" s="43">
        <v>0.92</v>
      </c>
      <c r="P82" s="43">
        <v>106.56</v>
      </c>
      <c r="Q82" s="43">
        <v>0</v>
      </c>
      <c r="R82" s="43">
        <v>0</v>
      </c>
      <c r="S82" s="42">
        <v>0</v>
      </c>
      <c r="T82" s="42">
        <v>0</v>
      </c>
      <c r="U82" s="42">
        <v>0</v>
      </c>
      <c r="V82" s="40" t="s">
        <v>7</v>
      </c>
      <c r="X82" s="46" t="s">
        <v>205</v>
      </c>
      <c r="Y82" s="46" t="b">
        <f t="shared" si="1"/>
        <v>1</v>
      </c>
    </row>
    <row r="83" spans="2:25" x14ac:dyDescent="0.2">
      <c r="B83" s="40" t="s">
        <v>256</v>
      </c>
      <c r="C83" s="41">
        <v>1160811</v>
      </c>
      <c r="D83" s="40" t="s">
        <v>127</v>
      </c>
      <c r="E83" s="40" t="s">
        <v>166</v>
      </c>
      <c r="F83" s="41">
        <v>1981143</v>
      </c>
      <c r="G83" s="40" t="s">
        <v>221</v>
      </c>
      <c r="H83" s="40" t="s">
        <v>216</v>
      </c>
      <c r="I83" s="40" t="s">
        <v>85</v>
      </c>
      <c r="J83" s="40"/>
      <c r="K83" s="43">
        <v>2.57</v>
      </c>
      <c r="L83" s="40" t="s">
        <v>86</v>
      </c>
      <c r="M83" s="42">
        <v>4.7500000000000001E-2</v>
      </c>
      <c r="N83" s="42">
        <v>3.9199999999999999E-2</v>
      </c>
      <c r="O83" s="43">
        <v>534671.78</v>
      </c>
      <c r="P83" s="43">
        <v>103.53</v>
      </c>
      <c r="Q83" s="43">
        <v>0</v>
      </c>
      <c r="R83" s="43">
        <v>553.54999999999995</v>
      </c>
      <c r="S83" s="42">
        <v>8.0000000000000004E-4</v>
      </c>
      <c r="T83" s="42">
        <v>1.7100000000000001E-2</v>
      </c>
      <c r="U83" s="42">
        <v>2.5000000000000001E-3</v>
      </c>
      <c r="V83" s="40" t="s">
        <v>7</v>
      </c>
      <c r="X83" s="46" t="s">
        <v>221</v>
      </c>
      <c r="Y83" s="46" t="b">
        <f t="shared" si="1"/>
        <v>1</v>
      </c>
    </row>
    <row r="84" spans="2:25" x14ac:dyDescent="0.2">
      <c r="B84" s="40" t="s">
        <v>257</v>
      </c>
      <c r="C84" s="41">
        <v>6270144</v>
      </c>
      <c r="D84" s="40" t="s">
        <v>127</v>
      </c>
      <c r="E84" s="40" t="s">
        <v>166</v>
      </c>
      <c r="F84" s="41">
        <v>520025602</v>
      </c>
      <c r="G84" s="40" t="s">
        <v>258</v>
      </c>
      <c r="H84" s="40" t="s">
        <v>259</v>
      </c>
      <c r="I84" s="40" t="s">
        <v>98</v>
      </c>
      <c r="J84" s="40"/>
      <c r="K84" s="43">
        <v>3.41</v>
      </c>
      <c r="L84" s="40" t="s">
        <v>86</v>
      </c>
      <c r="M84" s="42">
        <v>0.05</v>
      </c>
      <c r="N84" s="42">
        <v>1.2E-2</v>
      </c>
      <c r="O84" s="43">
        <v>464039.12</v>
      </c>
      <c r="P84" s="43">
        <v>115.18</v>
      </c>
      <c r="Q84" s="43">
        <v>0</v>
      </c>
      <c r="R84" s="43">
        <v>534.48</v>
      </c>
      <c r="S84" s="42">
        <v>1.1999999999999999E-3</v>
      </c>
      <c r="T84" s="42">
        <v>1.6500000000000001E-2</v>
      </c>
      <c r="U84" s="42">
        <v>2.3999999999999998E-3</v>
      </c>
      <c r="V84" s="40" t="s">
        <v>7</v>
      </c>
      <c r="X84" s="46" t="s">
        <v>258</v>
      </c>
      <c r="Y84" s="46" t="b">
        <f t="shared" si="1"/>
        <v>1</v>
      </c>
    </row>
    <row r="85" spans="2:25" x14ac:dyDescent="0.2">
      <c r="B85" s="40" t="s">
        <v>260</v>
      </c>
      <c r="C85" s="41">
        <v>1136936</v>
      </c>
      <c r="D85" s="40" t="s">
        <v>127</v>
      </c>
      <c r="E85" s="40" t="s">
        <v>166</v>
      </c>
      <c r="F85" s="41">
        <v>511399388</v>
      </c>
      <c r="G85" s="40" t="s">
        <v>261</v>
      </c>
      <c r="H85" s="40" t="s">
        <v>259</v>
      </c>
      <c r="I85" s="40" t="s">
        <v>98</v>
      </c>
      <c r="J85" s="40"/>
      <c r="K85" s="43">
        <v>0.99</v>
      </c>
      <c r="L85" s="40" t="s">
        <v>86</v>
      </c>
      <c r="M85" s="42">
        <v>3.4500000000000003E-2</v>
      </c>
      <c r="N85" s="42">
        <v>8.9999999999999993E-3</v>
      </c>
      <c r="O85" s="43">
        <v>0.4</v>
      </c>
      <c r="P85" s="43">
        <v>102.54</v>
      </c>
      <c r="Q85" s="43">
        <v>0</v>
      </c>
      <c r="R85" s="43">
        <v>0</v>
      </c>
      <c r="S85" s="42">
        <v>0</v>
      </c>
      <c r="T85" s="42">
        <v>0</v>
      </c>
      <c r="U85" s="42">
        <v>0</v>
      </c>
      <c r="V85" s="40" t="s">
        <v>7</v>
      </c>
      <c r="X85" s="46" t="s">
        <v>261</v>
      </c>
      <c r="Y85" s="46" t="b">
        <f t="shared" si="1"/>
        <v>1</v>
      </c>
    </row>
    <row r="86" spans="2:25" x14ac:dyDescent="0.2">
      <c r="B86" s="40" t="s">
        <v>262</v>
      </c>
      <c r="C86" s="41">
        <v>1161322</v>
      </c>
      <c r="D86" s="40" t="s">
        <v>127</v>
      </c>
      <c r="E86" s="40" t="s">
        <v>166</v>
      </c>
      <c r="F86" s="41">
        <v>1991033</v>
      </c>
      <c r="G86" s="40" t="s">
        <v>205</v>
      </c>
      <c r="H86" s="40" t="s">
        <v>216</v>
      </c>
      <c r="I86" s="40" t="s">
        <v>85</v>
      </c>
      <c r="J86" s="40"/>
      <c r="K86" s="43">
        <v>4.09</v>
      </c>
      <c r="L86" s="40" t="s">
        <v>86</v>
      </c>
      <c r="M86" s="42">
        <v>4.3499999999999997E-2</v>
      </c>
      <c r="N86" s="42">
        <v>4.6300000000000001E-2</v>
      </c>
      <c r="O86" s="43">
        <v>268171</v>
      </c>
      <c r="P86" s="43">
        <v>100.9</v>
      </c>
      <c r="Q86" s="43">
        <v>0</v>
      </c>
      <c r="R86" s="43">
        <v>270.58</v>
      </c>
      <c r="S86" s="42">
        <v>1.1999999999999999E-3</v>
      </c>
      <c r="T86" s="42">
        <v>8.3999999999999995E-3</v>
      </c>
      <c r="U86" s="42">
        <v>1.1999999999999999E-3</v>
      </c>
      <c r="V86" s="40" t="s">
        <v>7</v>
      </c>
      <c r="X86" s="46" t="s">
        <v>205</v>
      </c>
      <c r="Y86" s="46" t="b">
        <f t="shared" si="1"/>
        <v>1</v>
      </c>
    </row>
    <row r="87" spans="2:25" x14ac:dyDescent="0.2">
      <c r="B87" s="40" t="s">
        <v>263</v>
      </c>
      <c r="C87" s="41">
        <v>1160746</v>
      </c>
      <c r="D87" s="40" t="s">
        <v>127</v>
      </c>
      <c r="E87" s="40" t="s">
        <v>166</v>
      </c>
      <c r="F87" s="41">
        <v>1838682</v>
      </c>
      <c r="G87" s="40" t="s">
        <v>205</v>
      </c>
      <c r="H87" s="40" t="s">
        <v>216</v>
      </c>
      <c r="I87" s="40" t="s">
        <v>85</v>
      </c>
      <c r="J87" s="40"/>
      <c r="K87" s="43">
        <v>2.76</v>
      </c>
      <c r="L87" s="40" t="s">
        <v>86</v>
      </c>
      <c r="M87" s="42">
        <v>3.95E-2</v>
      </c>
      <c r="N87" s="42">
        <v>3.9E-2</v>
      </c>
      <c r="O87" s="43">
        <v>382000</v>
      </c>
      <c r="P87" s="43">
        <v>100.57</v>
      </c>
      <c r="Q87" s="43">
        <v>0</v>
      </c>
      <c r="R87" s="43">
        <v>384.18</v>
      </c>
      <c r="S87" s="42">
        <v>5.9999999999999995E-4</v>
      </c>
      <c r="T87" s="42">
        <v>1.1900000000000001E-2</v>
      </c>
      <c r="U87" s="42">
        <v>1.6999999999999999E-3</v>
      </c>
      <c r="V87" s="40" t="s">
        <v>7</v>
      </c>
      <c r="X87" s="46" t="s">
        <v>205</v>
      </c>
      <c r="Y87" s="46" t="b">
        <f t="shared" si="1"/>
        <v>1</v>
      </c>
    </row>
    <row r="88" spans="2:25" x14ac:dyDescent="0.2">
      <c r="B88" s="40" t="s">
        <v>264</v>
      </c>
      <c r="C88" s="41">
        <v>1160241</v>
      </c>
      <c r="D88" s="40" t="s">
        <v>127</v>
      </c>
      <c r="E88" s="40" t="s">
        <v>166</v>
      </c>
      <c r="F88" s="41">
        <v>513937714</v>
      </c>
      <c r="G88" s="40" t="s">
        <v>207</v>
      </c>
      <c r="H88" s="40" t="s">
        <v>259</v>
      </c>
      <c r="I88" s="40" t="s">
        <v>98</v>
      </c>
      <c r="J88" s="40"/>
      <c r="K88" s="43">
        <v>4.55</v>
      </c>
      <c r="L88" s="40" t="s">
        <v>86</v>
      </c>
      <c r="M88" s="42">
        <v>1.84E-2</v>
      </c>
      <c r="N88" s="42">
        <v>1.3599999999999999E-2</v>
      </c>
      <c r="O88" s="43">
        <v>234000</v>
      </c>
      <c r="P88" s="43">
        <v>102.68</v>
      </c>
      <c r="Q88" s="43">
        <v>0</v>
      </c>
      <c r="R88" s="43">
        <v>240.27</v>
      </c>
      <c r="S88" s="42">
        <v>8.0000000000000004E-4</v>
      </c>
      <c r="T88" s="42">
        <v>7.4000000000000003E-3</v>
      </c>
      <c r="U88" s="42">
        <v>1.1000000000000001E-3</v>
      </c>
      <c r="V88" s="40" t="s">
        <v>7</v>
      </c>
      <c r="X88" s="46" t="s">
        <v>207</v>
      </c>
      <c r="Y88" s="46" t="b">
        <f t="shared" si="1"/>
        <v>1</v>
      </c>
    </row>
    <row r="89" spans="2:25" x14ac:dyDescent="0.2">
      <c r="B89" s="40" t="s">
        <v>265</v>
      </c>
      <c r="C89" s="41">
        <v>1145432</v>
      </c>
      <c r="D89" s="40" t="s">
        <v>127</v>
      </c>
      <c r="E89" s="40" t="s">
        <v>166</v>
      </c>
      <c r="F89" s="41">
        <v>1863501</v>
      </c>
      <c r="G89" s="40" t="s">
        <v>205</v>
      </c>
      <c r="H89" s="40" t="s">
        <v>216</v>
      </c>
      <c r="I89" s="40" t="s">
        <v>85</v>
      </c>
      <c r="J89" s="40"/>
      <c r="K89" s="43">
        <v>0.25</v>
      </c>
      <c r="L89" s="40" t="s">
        <v>86</v>
      </c>
      <c r="M89" s="42">
        <v>4.9500000000000002E-2</v>
      </c>
      <c r="N89" s="42">
        <v>4.0399999999999998E-2</v>
      </c>
      <c r="O89" s="43">
        <v>165591</v>
      </c>
      <c r="P89" s="43">
        <v>101.48</v>
      </c>
      <c r="Q89" s="43">
        <v>0</v>
      </c>
      <c r="R89" s="43">
        <v>168.04</v>
      </c>
      <c r="S89" s="42">
        <v>5.9999999999999995E-4</v>
      </c>
      <c r="T89" s="42">
        <v>5.1999999999999998E-3</v>
      </c>
      <c r="U89" s="42">
        <v>8.0000000000000004E-4</v>
      </c>
      <c r="V89" s="40" t="s">
        <v>7</v>
      </c>
      <c r="X89" s="46" t="s">
        <v>205</v>
      </c>
      <c r="Y89" s="46" t="b">
        <f t="shared" si="1"/>
        <v>1</v>
      </c>
    </row>
    <row r="90" spans="2:25" x14ac:dyDescent="0.2">
      <c r="B90" s="40" t="s">
        <v>266</v>
      </c>
      <c r="C90" s="41">
        <v>1141951</v>
      </c>
      <c r="D90" s="40" t="s">
        <v>127</v>
      </c>
      <c r="E90" s="40" t="s">
        <v>166</v>
      </c>
      <c r="F90" s="41">
        <v>514892801</v>
      </c>
      <c r="G90" s="40" t="s">
        <v>267</v>
      </c>
      <c r="H90" s="40" t="s">
        <v>216</v>
      </c>
      <c r="I90" s="40" t="s">
        <v>85</v>
      </c>
      <c r="J90" s="40"/>
      <c r="K90" s="43">
        <v>4.3099999999999996</v>
      </c>
      <c r="L90" s="40" t="s">
        <v>86</v>
      </c>
      <c r="M90" s="42">
        <v>2.6200000000000001E-2</v>
      </c>
      <c r="N90" s="42">
        <v>1.3299999999999999E-2</v>
      </c>
      <c r="O90" s="43">
        <v>0.27</v>
      </c>
      <c r="P90" s="43">
        <v>105.58</v>
      </c>
      <c r="Q90" s="43">
        <v>0</v>
      </c>
      <c r="R90" s="43">
        <v>0</v>
      </c>
      <c r="S90" s="42">
        <v>0</v>
      </c>
      <c r="T90" s="42">
        <v>0</v>
      </c>
      <c r="U90" s="42">
        <v>0</v>
      </c>
      <c r="V90" s="40" t="s">
        <v>7</v>
      </c>
      <c r="X90" s="46" t="s">
        <v>267</v>
      </c>
      <c r="Y90" s="46" t="b">
        <f t="shared" si="1"/>
        <v>1</v>
      </c>
    </row>
    <row r="91" spans="2:25" x14ac:dyDescent="0.2">
      <c r="B91" s="40" t="s">
        <v>268</v>
      </c>
      <c r="C91" s="41">
        <v>1136134</v>
      </c>
      <c r="D91" s="40" t="s">
        <v>127</v>
      </c>
      <c r="E91" s="40" t="s">
        <v>166</v>
      </c>
      <c r="F91" s="41">
        <v>514892801</v>
      </c>
      <c r="G91" s="40" t="s">
        <v>267</v>
      </c>
      <c r="H91" s="40" t="s">
        <v>216</v>
      </c>
      <c r="I91" s="40" t="s">
        <v>85</v>
      </c>
      <c r="J91" s="40"/>
      <c r="K91" s="43">
        <v>2.1800000000000002</v>
      </c>
      <c r="L91" s="40" t="s">
        <v>86</v>
      </c>
      <c r="M91" s="42">
        <v>3.3500000000000002E-2</v>
      </c>
      <c r="N91" s="42">
        <v>9.1000000000000004E-3</v>
      </c>
      <c r="O91" s="43">
        <v>0.73</v>
      </c>
      <c r="P91" s="43">
        <v>106.25</v>
      </c>
      <c r="Q91" s="43">
        <v>0</v>
      </c>
      <c r="R91" s="43">
        <v>0</v>
      </c>
      <c r="S91" s="42">
        <v>0</v>
      </c>
      <c r="T91" s="42">
        <v>0</v>
      </c>
      <c r="U91" s="42">
        <v>0</v>
      </c>
      <c r="V91" s="40" t="s">
        <v>7</v>
      </c>
      <c r="X91" s="46" t="s">
        <v>267</v>
      </c>
      <c r="Y91" s="46" t="b">
        <f t="shared" si="1"/>
        <v>1</v>
      </c>
    </row>
    <row r="92" spans="2:25" x14ac:dyDescent="0.2">
      <c r="B92" s="40" t="s">
        <v>269</v>
      </c>
      <c r="C92" s="41">
        <v>1135698</v>
      </c>
      <c r="D92" s="40" t="s">
        <v>127</v>
      </c>
      <c r="E92" s="40" t="s">
        <v>166</v>
      </c>
      <c r="F92" s="41">
        <v>520034760</v>
      </c>
      <c r="G92" s="40" t="s">
        <v>261</v>
      </c>
      <c r="H92" s="40" t="s">
        <v>97</v>
      </c>
      <c r="I92" s="40" t="s">
        <v>98</v>
      </c>
      <c r="J92" s="40"/>
      <c r="K92" s="43">
        <v>0.25</v>
      </c>
      <c r="L92" s="40" t="s">
        <v>86</v>
      </c>
      <c r="M92" s="42">
        <v>3.9E-2</v>
      </c>
      <c r="N92" s="42">
        <v>1.12E-2</v>
      </c>
      <c r="O92" s="43">
        <v>0.28000000000000003</v>
      </c>
      <c r="P92" s="43">
        <v>101.67</v>
      </c>
      <c r="Q92" s="43">
        <v>0</v>
      </c>
      <c r="R92" s="43">
        <v>0</v>
      </c>
      <c r="S92" s="42">
        <v>0</v>
      </c>
      <c r="T92" s="42">
        <v>0</v>
      </c>
      <c r="U92" s="42">
        <v>0</v>
      </c>
      <c r="V92" s="40" t="s">
        <v>7</v>
      </c>
      <c r="X92" s="46" t="s">
        <v>261</v>
      </c>
      <c r="Y92" s="46" t="b">
        <f t="shared" si="1"/>
        <v>1</v>
      </c>
    </row>
    <row r="93" spans="2:25" x14ac:dyDescent="0.2">
      <c r="B93" s="40" t="s">
        <v>270</v>
      </c>
      <c r="C93" s="41">
        <v>5760301</v>
      </c>
      <c r="D93" s="40" t="s">
        <v>127</v>
      </c>
      <c r="E93" s="40" t="s">
        <v>166</v>
      </c>
      <c r="F93" s="41">
        <v>520028010</v>
      </c>
      <c r="G93" s="40" t="s">
        <v>228</v>
      </c>
      <c r="H93" s="40" t="s">
        <v>84</v>
      </c>
      <c r="I93" s="40" t="s">
        <v>85</v>
      </c>
      <c r="J93" s="40"/>
      <c r="K93" s="43">
        <v>4.04</v>
      </c>
      <c r="L93" s="40" t="s">
        <v>86</v>
      </c>
      <c r="M93" s="42">
        <v>2.1999999999999999E-2</v>
      </c>
      <c r="N93" s="42">
        <v>1.6500000000000001E-2</v>
      </c>
      <c r="O93" s="43">
        <v>452376</v>
      </c>
      <c r="P93" s="43">
        <v>102.25</v>
      </c>
      <c r="Q93" s="43">
        <v>4.9800000000000004</v>
      </c>
      <c r="R93" s="43">
        <v>467.53</v>
      </c>
      <c r="S93" s="42">
        <v>2.9999999999999997E-4</v>
      </c>
      <c r="T93" s="42">
        <v>1.4500000000000001E-2</v>
      </c>
      <c r="U93" s="42">
        <v>2.0999999999999999E-3</v>
      </c>
      <c r="V93" s="40" t="s">
        <v>7</v>
      </c>
      <c r="X93" s="46" t="s">
        <v>228</v>
      </c>
      <c r="Y93" s="46" t="b">
        <f t="shared" si="1"/>
        <v>1</v>
      </c>
    </row>
    <row r="94" spans="2:25" x14ac:dyDescent="0.2">
      <c r="B94" s="40" t="s">
        <v>271</v>
      </c>
      <c r="C94" s="41">
        <v>1168517</v>
      </c>
      <c r="D94" s="40" t="s">
        <v>127</v>
      </c>
      <c r="E94" s="40" t="s">
        <v>166</v>
      </c>
      <c r="F94" s="41">
        <v>512719485</v>
      </c>
      <c r="G94" s="40" t="s">
        <v>186</v>
      </c>
      <c r="H94" s="40" t="s">
        <v>97</v>
      </c>
      <c r="I94" s="40" t="s">
        <v>98</v>
      </c>
      <c r="J94" s="40"/>
      <c r="K94" s="43">
        <v>5.62</v>
      </c>
      <c r="L94" s="40" t="s">
        <v>86</v>
      </c>
      <c r="M94" s="42">
        <v>3.04E-2</v>
      </c>
      <c r="N94" s="42">
        <v>2.1000000000000001E-2</v>
      </c>
      <c r="O94" s="43">
        <v>213622</v>
      </c>
      <c r="P94" s="43">
        <v>105.43</v>
      </c>
      <c r="Q94" s="43">
        <v>3.25</v>
      </c>
      <c r="R94" s="43">
        <v>228.47</v>
      </c>
      <c r="S94" s="42">
        <v>4.0000000000000002E-4</v>
      </c>
      <c r="T94" s="42">
        <v>7.1000000000000004E-3</v>
      </c>
      <c r="U94" s="42">
        <v>1E-3</v>
      </c>
      <c r="V94" s="40" t="s">
        <v>7</v>
      </c>
      <c r="X94" s="46" t="s">
        <v>186</v>
      </c>
      <c r="Y94" s="46" t="b">
        <f t="shared" si="1"/>
        <v>1</v>
      </c>
    </row>
    <row r="95" spans="2:25" x14ac:dyDescent="0.2">
      <c r="B95" s="40" t="s">
        <v>272</v>
      </c>
      <c r="C95" s="41">
        <v>1159474</v>
      </c>
      <c r="D95" s="40" t="s">
        <v>127</v>
      </c>
      <c r="E95" s="40" t="s">
        <v>166</v>
      </c>
      <c r="F95" s="41">
        <v>1921080</v>
      </c>
      <c r="G95" s="40" t="s">
        <v>205</v>
      </c>
      <c r="H95" s="40" t="s">
        <v>84</v>
      </c>
      <c r="I95" s="40" t="s">
        <v>85</v>
      </c>
      <c r="J95" s="40"/>
      <c r="K95" s="43">
        <v>1.05</v>
      </c>
      <c r="L95" s="40" t="s">
        <v>86</v>
      </c>
      <c r="M95" s="42">
        <v>4.65E-2</v>
      </c>
      <c r="N95" s="42">
        <v>1.7899999999999999E-2</v>
      </c>
      <c r="O95" s="43">
        <v>0.8</v>
      </c>
      <c r="P95" s="43">
        <v>105</v>
      </c>
      <c r="Q95" s="43">
        <v>0</v>
      </c>
      <c r="R95" s="43">
        <v>0</v>
      </c>
      <c r="S95" s="42">
        <v>0</v>
      </c>
      <c r="T95" s="42">
        <v>0</v>
      </c>
      <c r="U95" s="42">
        <v>0</v>
      </c>
      <c r="V95" s="40" t="s">
        <v>7</v>
      </c>
      <c r="X95" s="46" t="s">
        <v>205</v>
      </c>
      <c r="Y95" s="46" t="b">
        <f t="shared" si="1"/>
        <v>1</v>
      </c>
    </row>
    <row r="96" spans="2:25" x14ac:dyDescent="0.2">
      <c r="B96" s="40" t="s">
        <v>273</v>
      </c>
      <c r="C96" s="41">
        <v>1143015</v>
      </c>
      <c r="D96" s="40" t="s">
        <v>127</v>
      </c>
      <c r="E96" s="40" t="s">
        <v>166</v>
      </c>
      <c r="F96" s="41">
        <v>1858676</v>
      </c>
      <c r="G96" s="40" t="s">
        <v>205</v>
      </c>
      <c r="H96" s="40" t="s">
        <v>274</v>
      </c>
      <c r="I96" s="40" t="s">
        <v>98</v>
      </c>
      <c r="J96" s="40"/>
      <c r="K96" s="43">
        <v>2.09</v>
      </c>
      <c r="L96" s="40" t="s">
        <v>86</v>
      </c>
      <c r="M96" s="42">
        <v>3.7999999999999999E-2</v>
      </c>
      <c r="N96" s="42">
        <v>6.0699999999999997E-2</v>
      </c>
      <c r="O96" s="43">
        <v>59857.29</v>
      </c>
      <c r="P96" s="43">
        <v>95.65</v>
      </c>
      <c r="Q96" s="43">
        <v>0</v>
      </c>
      <c r="R96" s="43">
        <v>57.25</v>
      </c>
      <c r="S96" s="42">
        <v>1E-4</v>
      </c>
      <c r="T96" s="42">
        <v>1.8E-3</v>
      </c>
      <c r="U96" s="42">
        <v>2.9999999999999997E-4</v>
      </c>
      <c r="V96" s="40" t="s">
        <v>7</v>
      </c>
      <c r="X96" s="46" t="s">
        <v>205</v>
      </c>
      <c r="Y96" s="46" t="b">
        <f t="shared" si="1"/>
        <v>1</v>
      </c>
    </row>
    <row r="97" spans="2:25" x14ac:dyDescent="0.2">
      <c r="B97" s="40" t="s">
        <v>275</v>
      </c>
      <c r="C97" s="41">
        <v>6390348</v>
      </c>
      <c r="D97" s="40" t="s">
        <v>127</v>
      </c>
      <c r="E97" s="40" t="s">
        <v>166</v>
      </c>
      <c r="F97" s="41">
        <v>520023896</v>
      </c>
      <c r="G97" s="40" t="s">
        <v>228</v>
      </c>
      <c r="H97" s="40" t="s">
        <v>226</v>
      </c>
      <c r="I97" s="40" t="s">
        <v>85</v>
      </c>
      <c r="J97" s="40"/>
      <c r="K97" s="43">
        <v>2.84</v>
      </c>
      <c r="L97" s="40" t="s">
        <v>86</v>
      </c>
      <c r="M97" s="42">
        <v>4.8000000000000001E-2</v>
      </c>
      <c r="N97" s="42">
        <v>2.0400000000000001E-2</v>
      </c>
      <c r="O97" s="43">
        <v>201682.8</v>
      </c>
      <c r="P97" s="43">
        <v>107.97</v>
      </c>
      <c r="Q97" s="43">
        <v>0</v>
      </c>
      <c r="R97" s="43">
        <v>217.76</v>
      </c>
      <c r="S97" s="42">
        <v>1E-4</v>
      </c>
      <c r="T97" s="42">
        <v>6.7000000000000002E-3</v>
      </c>
      <c r="U97" s="42">
        <v>1E-3</v>
      </c>
      <c r="V97" s="40" t="s">
        <v>7</v>
      </c>
      <c r="X97" s="46" t="s">
        <v>228</v>
      </c>
      <c r="Y97" s="46" t="b">
        <f t="shared" si="1"/>
        <v>1</v>
      </c>
    </row>
    <row r="98" spans="2:25" x14ac:dyDescent="0.2">
      <c r="B98" s="40" t="s">
        <v>276</v>
      </c>
      <c r="C98" s="41">
        <v>1139203</v>
      </c>
      <c r="D98" s="40" t="s">
        <v>127</v>
      </c>
      <c r="E98" s="40" t="s">
        <v>166</v>
      </c>
      <c r="F98" s="41">
        <v>512832742</v>
      </c>
      <c r="G98" s="40" t="s">
        <v>200</v>
      </c>
      <c r="H98" s="40" t="s">
        <v>229</v>
      </c>
      <c r="I98" s="40" t="s">
        <v>129</v>
      </c>
      <c r="J98" s="40"/>
      <c r="K98" s="43">
        <v>2.78</v>
      </c>
      <c r="L98" s="40" t="s">
        <v>86</v>
      </c>
      <c r="M98" s="42">
        <v>3.85E-2</v>
      </c>
      <c r="N98" s="42">
        <v>2.2700000000000001E-2</v>
      </c>
      <c r="O98" s="43">
        <v>0.34</v>
      </c>
      <c r="P98" s="43">
        <v>104.79</v>
      </c>
      <c r="Q98" s="43">
        <v>0</v>
      </c>
      <c r="R98" s="43">
        <v>0</v>
      </c>
      <c r="S98" s="42">
        <v>0</v>
      </c>
      <c r="T98" s="42">
        <v>0</v>
      </c>
      <c r="U98" s="42">
        <v>0</v>
      </c>
      <c r="V98" s="40" t="s">
        <v>7</v>
      </c>
      <c r="X98" s="46" t="s">
        <v>200</v>
      </c>
      <c r="Y98" s="46" t="b">
        <f t="shared" si="1"/>
        <v>1</v>
      </c>
    </row>
    <row r="99" spans="2:25" x14ac:dyDescent="0.2">
      <c r="B99" s="1" t="s">
        <v>157</v>
      </c>
      <c r="C99" s="1" t="s">
        <v>7</v>
      </c>
      <c r="D99" s="1" t="s">
        <v>7</v>
      </c>
      <c r="E99" s="1" t="s">
        <v>7</v>
      </c>
      <c r="F99" s="1" t="s">
        <v>7</v>
      </c>
      <c r="G99" s="1" t="s">
        <v>7</v>
      </c>
      <c r="H99" s="1" t="s">
        <v>7</v>
      </c>
      <c r="I99" s="1" t="s">
        <v>7</v>
      </c>
      <c r="J99" s="1" t="s">
        <v>7</v>
      </c>
      <c r="K99" s="39">
        <v>3.94</v>
      </c>
      <c r="L99" s="1" t="s">
        <v>7</v>
      </c>
      <c r="M99" s="38">
        <v>4.02E-2</v>
      </c>
      <c r="N99" s="38">
        <v>3.8399999999999997E-2</v>
      </c>
      <c r="O99" s="39">
        <v>1.2</v>
      </c>
      <c r="P99" s="1" t="s">
        <v>7</v>
      </c>
      <c r="Q99" s="39">
        <v>0</v>
      </c>
      <c r="R99" s="39">
        <v>0</v>
      </c>
      <c r="S99" s="1" t="s">
        <v>7</v>
      </c>
      <c r="T99" s="38">
        <v>0</v>
      </c>
      <c r="U99" s="38">
        <v>0</v>
      </c>
      <c r="V99" s="1" t="s">
        <v>7</v>
      </c>
      <c r="X99" s="46" t="e">
        <v>#N/A</v>
      </c>
      <c r="Y99" s="46" t="e">
        <f t="shared" si="1"/>
        <v>#N/A</v>
      </c>
    </row>
    <row r="100" spans="2:25" x14ac:dyDescent="0.2">
      <c r="B100" s="40" t="s">
        <v>277</v>
      </c>
      <c r="C100" s="41">
        <v>1155951</v>
      </c>
      <c r="D100" s="40" t="s">
        <v>127</v>
      </c>
      <c r="E100" s="40" t="s">
        <v>166</v>
      </c>
      <c r="F100" s="41">
        <v>633896</v>
      </c>
      <c r="G100" s="40" t="s">
        <v>205</v>
      </c>
      <c r="H100" s="40" t="s">
        <v>203</v>
      </c>
      <c r="I100" s="40" t="s">
        <v>98</v>
      </c>
      <c r="J100" s="40"/>
      <c r="K100" s="43">
        <v>4.5999999999999996</v>
      </c>
      <c r="L100" s="40" t="s">
        <v>86</v>
      </c>
      <c r="M100" s="42">
        <v>4.2999999999999997E-2</v>
      </c>
      <c r="N100" s="42">
        <v>4.3400000000000001E-2</v>
      </c>
      <c r="O100" s="43">
        <v>0.89</v>
      </c>
      <c r="P100" s="43">
        <v>87.43</v>
      </c>
      <c r="Q100" s="43">
        <v>0</v>
      </c>
      <c r="R100" s="43">
        <v>0</v>
      </c>
      <c r="S100" s="42">
        <v>0</v>
      </c>
      <c r="T100" s="42">
        <v>0</v>
      </c>
      <c r="U100" s="42">
        <v>0</v>
      </c>
      <c r="V100" s="40" t="s">
        <v>7</v>
      </c>
      <c r="X100" s="46" t="s">
        <v>205</v>
      </c>
      <c r="Y100" s="46" t="b">
        <f t="shared" si="1"/>
        <v>1</v>
      </c>
    </row>
    <row r="101" spans="2:25" x14ac:dyDescent="0.2">
      <c r="B101" s="40" t="s">
        <v>278</v>
      </c>
      <c r="C101" s="41">
        <v>6270193</v>
      </c>
      <c r="D101" s="40" t="s">
        <v>127</v>
      </c>
      <c r="E101" s="40" t="s">
        <v>166</v>
      </c>
      <c r="F101" s="41">
        <v>520025602</v>
      </c>
      <c r="G101" s="40" t="s">
        <v>258</v>
      </c>
      <c r="H101" s="40" t="s">
        <v>259</v>
      </c>
      <c r="I101" s="40" t="s">
        <v>98</v>
      </c>
      <c r="J101" s="40"/>
      <c r="K101" s="43">
        <v>2.85</v>
      </c>
      <c r="L101" s="40" t="s">
        <v>86</v>
      </c>
      <c r="M101" s="42">
        <v>3.85E-2</v>
      </c>
      <c r="N101" s="42">
        <v>2.8299999999999999E-2</v>
      </c>
      <c r="O101" s="43">
        <v>0.03</v>
      </c>
      <c r="P101" s="43">
        <v>88.43</v>
      </c>
      <c r="Q101" s="43">
        <v>0</v>
      </c>
      <c r="R101" s="43">
        <v>0</v>
      </c>
      <c r="S101" s="42">
        <v>0</v>
      </c>
      <c r="T101" s="42">
        <v>0</v>
      </c>
      <c r="U101" s="42">
        <v>0</v>
      </c>
      <c r="V101" s="40" t="s">
        <v>7</v>
      </c>
      <c r="X101" s="46" t="s">
        <v>258</v>
      </c>
      <c r="Y101" s="46" t="b">
        <f t="shared" si="1"/>
        <v>1</v>
      </c>
    </row>
    <row r="102" spans="2:25" x14ac:dyDescent="0.2">
      <c r="B102" s="40" t="s">
        <v>279</v>
      </c>
      <c r="C102" s="41">
        <v>1141936</v>
      </c>
      <c r="D102" s="40" t="s">
        <v>127</v>
      </c>
      <c r="E102" s="40" t="s">
        <v>166</v>
      </c>
      <c r="F102" s="41">
        <v>53368</v>
      </c>
      <c r="G102" s="40" t="s">
        <v>313</v>
      </c>
      <c r="H102" s="40" t="s">
        <v>216</v>
      </c>
      <c r="I102" s="40" t="s">
        <v>85</v>
      </c>
      <c r="J102" s="40"/>
      <c r="K102" s="43">
        <v>2.41</v>
      </c>
      <c r="L102" s="40" t="s">
        <v>86</v>
      </c>
      <c r="M102" s="42">
        <v>3.3700000000000001E-2</v>
      </c>
      <c r="N102" s="42">
        <v>2.7300000000000001E-2</v>
      </c>
      <c r="O102" s="43">
        <v>0.28000000000000003</v>
      </c>
      <c r="P102" s="43">
        <v>89.27</v>
      </c>
      <c r="Q102" s="43">
        <v>0</v>
      </c>
      <c r="R102" s="43">
        <v>0</v>
      </c>
      <c r="S102" s="42">
        <v>0</v>
      </c>
      <c r="T102" s="42">
        <v>0</v>
      </c>
      <c r="U102" s="42">
        <v>0</v>
      </c>
      <c r="V102" s="40" t="s">
        <v>7</v>
      </c>
      <c r="X102" s="46" t="s">
        <v>313</v>
      </c>
      <c r="Y102" s="46" t="b">
        <f>X102=G102</f>
        <v>1</v>
      </c>
    </row>
    <row r="103" spans="2:25" x14ac:dyDescent="0.2">
      <c r="B103" s="1" t="s">
        <v>281</v>
      </c>
      <c r="C103" s="1" t="s">
        <v>7</v>
      </c>
      <c r="D103" s="1" t="s">
        <v>7</v>
      </c>
      <c r="E103" s="1" t="s">
        <v>7</v>
      </c>
      <c r="F103" s="1" t="s">
        <v>7</v>
      </c>
      <c r="G103" s="1" t="s">
        <v>7</v>
      </c>
      <c r="H103" s="1" t="s">
        <v>7</v>
      </c>
      <c r="I103" s="1" t="s">
        <v>7</v>
      </c>
      <c r="J103" s="1" t="s">
        <v>7</v>
      </c>
      <c r="K103" s="39">
        <v>0</v>
      </c>
      <c r="L103" s="1" t="s">
        <v>7</v>
      </c>
      <c r="M103" s="38">
        <v>0</v>
      </c>
      <c r="N103" s="38">
        <v>0</v>
      </c>
      <c r="O103" s="39">
        <v>0</v>
      </c>
      <c r="P103" s="1" t="s">
        <v>7</v>
      </c>
      <c r="Q103" s="39">
        <v>0</v>
      </c>
      <c r="R103" s="39">
        <v>0</v>
      </c>
      <c r="S103" s="1" t="s">
        <v>7</v>
      </c>
      <c r="T103" s="38">
        <v>0</v>
      </c>
      <c r="U103" s="38">
        <v>0</v>
      </c>
      <c r="V103" s="1" t="s">
        <v>7</v>
      </c>
      <c r="X103" s="46" t="e">
        <v>#N/A</v>
      </c>
      <c r="Y103" s="46" t="e">
        <f t="shared" ref="Y103" si="2">X103=G103</f>
        <v>#N/A</v>
      </c>
    </row>
    <row r="104" spans="2:25" x14ac:dyDescent="0.2">
      <c r="B104" s="1" t="s">
        <v>102</v>
      </c>
      <c r="C104" s="1" t="s">
        <v>7</v>
      </c>
      <c r="D104" s="1" t="s">
        <v>7</v>
      </c>
      <c r="E104" s="1" t="s">
        <v>7</v>
      </c>
      <c r="F104" s="1" t="s">
        <v>7</v>
      </c>
      <c r="G104" s="1" t="s">
        <v>7</v>
      </c>
      <c r="H104" s="1" t="s">
        <v>7</v>
      </c>
      <c r="I104" s="1" t="s">
        <v>7</v>
      </c>
      <c r="J104" s="1" t="s">
        <v>7</v>
      </c>
      <c r="K104" s="39">
        <v>3.07</v>
      </c>
      <c r="L104" s="1" t="s">
        <v>7</v>
      </c>
      <c r="M104" s="38">
        <v>7.9000000000000008E-3</v>
      </c>
      <c r="N104" s="38">
        <v>3.56E-2</v>
      </c>
      <c r="O104" s="39">
        <v>511000</v>
      </c>
      <c r="P104" s="1" t="s">
        <v>7</v>
      </c>
      <c r="Q104" s="39">
        <v>0</v>
      </c>
      <c r="R104" s="39">
        <v>1774.31</v>
      </c>
      <c r="S104" s="1" t="s">
        <v>7</v>
      </c>
      <c r="T104" s="38">
        <v>5.4899999999999997E-2</v>
      </c>
      <c r="U104" s="38">
        <v>8.0000000000000002E-3</v>
      </c>
      <c r="V104" s="1" t="s">
        <v>7</v>
      </c>
    </row>
    <row r="105" spans="2:25" x14ac:dyDescent="0.2">
      <c r="B105" s="1" t="s">
        <v>159</v>
      </c>
      <c r="C105" s="1" t="s">
        <v>7</v>
      </c>
      <c r="D105" s="1" t="s">
        <v>7</v>
      </c>
      <c r="E105" s="1" t="s">
        <v>7</v>
      </c>
      <c r="F105" s="1" t="s">
        <v>7</v>
      </c>
      <c r="G105" s="1" t="s">
        <v>7</v>
      </c>
      <c r="H105" s="1" t="s">
        <v>7</v>
      </c>
      <c r="I105" s="1" t="s">
        <v>7</v>
      </c>
      <c r="J105" s="1" t="s">
        <v>7</v>
      </c>
      <c r="K105" s="39">
        <v>0</v>
      </c>
      <c r="L105" s="1" t="s">
        <v>7</v>
      </c>
      <c r="M105" s="38">
        <v>0</v>
      </c>
      <c r="N105" s="38">
        <v>0</v>
      </c>
      <c r="O105" s="39">
        <v>0</v>
      </c>
      <c r="P105" s="1" t="s">
        <v>7</v>
      </c>
      <c r="Q105" s="39">
        <v>0</v>
      </c>
      <c r="R105" s="39">
        <v>0</v>
      </c>
      <c r="S105" s="1" t="s">
        <v>7</v>
      </c>
      <c r="T105" s="38">
        <v>0</v>
      </c>
      <c r="U105" s="38">
        <v>0</v>
      </c>
      <c r="V105" s="1" t="s">
        <v>7</v>
      </c>
    </row>
    <row r="106" spans="2:25" x14ac:dyDescent="0.2">
      <c r="B106" s="1" t="s">
        <v>158</v>
      </c>
      <c r="C106" s="1" t="s">
        <v>7</v>
      </c>
      <c r="D106" s="1" t="s">
        <v>7</v>
      </c>
      <c r="E106" s="1" t="s">
        <v>7</v>
      </c>
      <c r="F106" s="1" t="s">
        <v>7</v>
      </c>
      <c r="G106" s="1" t="s">
        <v>7</v>
      </c>
      <c r="H106" s="1" t="s">
        <v>7</v>
      </c>
      <c r="I106" s="1" t="s">
        <v>7</v>
      </c>
      <c r="J106" s="1" t="s">
        <v>7</v>
      </c>
      <c r="K106" s="39">
        <v>3.07</v>
      </c>
      <c r="L106" s="1" t="s">
        <v>7</v>
      </c>
      <c r="M106" s="38">
        <v>7.9000000000000008E-3</v>
      </c>
      <c r="N106" s="38">
        <v>3.56E-2</v>
      </c>
      <c r="O106" s="39">
        <v>511000</v>
      </c>
      <c r="P106" s="1" t="s">
        <v>7</v>
      </c>
      <c r="Q106" s="39">
        <v>0</v>
      </c>
      <c r="R106" s="39">
        <v>1774.31</v>
      </c>
      <c r="S106" s="1" t="s">
        <v>7</v>
      </c>
      <c r="T106" s="38">
        <v>5.4899999999999997E-2</v>
      </c>
      <c r="U106" s="38">
        <v>8.0000000000000002E-3</v>
      </c>
      <c r="V106" s="1" t="s">
        <v>7</v>
      </c>
    </row>
    <row r="107" spans="2:25" x14ac:dyDescent="0.2">
      <c r="B107" s="40" t="s">
        <v>282</v>
      </c>
      <c r="C107" s="40" t="s">
        <v>283</v>
      </c>
      <c r="D107" s="40" t="s">
        <v>284</v>
      </c>
      <c r="E107" s="40" t="s">
        <v>285</v>
      </c>
      <c r="F107" s="41">
        <v>984451</v>
      </c>
      <c r="G107" s="40" t="s">
        <v>286</v>
      </c>
      <c r="H107" s="40" t="s">
        <v>287</v>
      </c>
      <c r="I107" s="40" t="s">
        <v>288</v>
      </c>
      <c r="J107" s="40" t="s">
        <v>7</v>
      </c>
      <c r="K107" s="43">
        <v>4.7699999999999996</v>
      </c>
      <c r="L107" s="40" t="s">
        <v>49</v>
      </c>
      <c r="M107" s="42">
        <v>0</v>
      </c>
      <c r="N107" s="42">
        <v>3.7699999999999997E-2</v>
      </c>
      <c r="O107" s="43">
        <v>200000</v>
      </c>
      <c r="P107" s="43">
        <v>114.93</v>
      </c>
      <c r="Q107" s="43">
        <v>0</v>
      </c>
      <c r="R107" s="43">
        <v>714.9</v>
      </c>
      <c r="S107" s="42">
        <v>0</v>
      </c>
      <c r="T107" s="42">
        <v>2.2100000000000002E-2</v>
      </c>
      <c r="U107" s="42">
        <v>3.2000000000000002E-3</v>
      </c>
      <c r="V107" s="41">
        <v>471788202</v>
      </c>
    </row>
    <row r="108" spans="2:25" x14ac:dyDescent="0.2">
      <c r="B108" s="40" t="s">
        <v>289</v>
      </c>
      <c r="C108" s="40" t="s">
        <v>290</v>
      </c>
      <c r="D108" s="40" t="s">
        <v>291</v>
      </c>
      <c r="E108" s="40" t="s">
        <v>285</v>
      </c>
      <c r="F108" s="41">
        <v>97236</v>
      </c>
      <c r="G108" s="40" t="s">
        <v>292</v>
      </c>
      <c r="H108" s="40" t="s">
        <v>293</v>
      </c>
      <c r="I108" s="40" t="s">
        <v>288</v>
      </c>
      <c r="J108" s="40" t="s">
        <v>7</v>
      </c>
      <c r="K108" s="43">
        <v>2.2200000000000002</v>
      </c>
      <c r="L108" s="40" t="s">
        <v>49</v>
      </c>
      <c r="M108" s="42">
        <v>0</v>
      </c>
      <c r="N108" s="42">
        <v>1.7500000000000002E-2</v>
      </c>
      <c r="O108" s="43">
        <v>73000</v>
      </c>
      <c r="P108" s="43">
        <v>108.72</v>
      </c>
      <c r="Q108" s="43">
        <v>0</v>
      </c>
      <c r="R108" s="43">
        <v>246.82</v>
      </c>
      <c r="S108" s="42">
        <v>0</v>
      </c>
      <c r="T108" s="42">
        <v>7.6E-3</v>
      </c>
      <c r="U108" s="42">
        <v>1.1000000000000001E-3</v>
      </c>
      <c r="V108" s="41">
        <v>471420202</v>
      </c>
    </row>
    <row r="109" spans="2:25" x14ac:dyDescent="0.2">
      <c r="B109" s="40" t="s">
        <v>294</v>
      </c>
      <c r="C109" s="40" t="s">
        <v>295</v>
      </c>
      <c r="D109" s="40" t="s">
        <v>291</v>
      </c>
      <c r="E109" s="40" t="s">
        <v>285</v>
      </c>
      <c r="F109" s="41">
        <v>98864</v>
      </c>
      <c r="G109" s="40" t="s">
        <v>292</v>
      </c>
      <c r="H109" s="40" t="s">
        <v>293</v>
      </c>
      <c r="I109" s="40" t="s">
        <v>288</v>
      </c>
      <c r="J109" s="40" t="s">
        <v>7</v>
      </c>
      <c r="K109" s="43">
        <v>0.52</v>
      </c>
      <c r="L109" s="40" t="s">
        <v>49</v>
      </c>
      <c r="M109" s="42">
        <v>0</v>
      </c>
      <c r="N109" s="42">
        <v>3.8899999999999997E-2</v>
      </c>
      <c r="O109" s="43">
        <v>72000</v>
      </c>
      <c r="P109" s="43">
        <v>106.65</v>
      </c>
      <c r="Q109" s="43">
        <v>0</v>
      </c>
      <c r="R109" s="43">
        <v>238.82</v>
      </c>
      <c r="S109" s="42">
        <v>0</v>
      </c>
      <c r="T109" s="42">
        <v>7.4000000000000003E-3</v>
      </c>
      <c r="U109" s="42">
        <v>1.1000000000000001E-3</v>
      </c>
      <c r="V109" s="41">
        <v>471957005</v>
      </c>
    </row>
    <row r="110" spans="2:25" x14ac:dyDescent="0.2">
      <c r="B110" s="40" t="s">
        <v>296</v>
      </c>
      <c r="C110" s="40" t="s">
        <v>297</v>
      </c>
      <c r="D110" s="40" t="s">
        <v>284</v>
      </c>
      <c r="E110" s="40" t="s">
        <v>285</v>
      </c>
      <c r="F110" s="41">
        <v>96166</v>
      </c>
      <c r="G110" s="40" t="s">
        <v>298</v>
      </c>
      <c r="H110" s="40" t="s">
        <v>299</v>
      </c>
      <c r="I110" s="40" t="s">
        <v>288</v>
      </c>
      <c r="J110" s="40" t="s">
        <v>7</v>
      </c>
      <c r="K110" s="43">
        <v>2.42</v>
      </c>
      <c r="L110" s="40" t="s">
        <v>55</v>
      </c>
      <c r="M110" s="42">
        <v>0</v>
      </c>
      <c r="N110" s="42">
        <v>3.7199999999999997E-2</v>
      </c>
      <c r="O110" s="43">
        <v>100000</v>
      </c>
      <c r="P110" s="43">
        <v>99.44</v>
      </c>
      <c r="Q110" s="43">
        <v>0</v>
      </c>
      <c r="R110" s="43">
        <v>350.23</v>
      </c>
      <c r="S110" s="42">
        <v>0</v>
      </c>
      <c r="T110" s="42">
        <v>1.0800000000000001E-2</v>
      </c>
      <c r="U110" s="42">
        <v>1.6000000000000001E-3</v>
      </c>
      <c r="V110" s="41">
        <v>472564362</v>
      </c>
    </row>
    <row r="111" spans="2:25" x14ac:dyDescent="0.2">
      <c r="B111" s="40" t="s">
        <v>300</v>
      </c>
      <c r="C111" s="40" t="s">
        <v>301</v>
      </c>
      <c r="D111" s="40" t="s">
        <v>302</v>
      </c>
      <c r="E111" s="40" t="s">
        <v>285</v>
      </c>
      <c r="F111" s="41">
        <v>99121</v>
      </c>
      <c r="G111" s="40" t="s">
        <v>292</v>
      </c>
      <c r="H111" s="40" t="s">
        <v>299</v>
      </c>
      <c r="I111" s="40" t="s">
        <v>288</v>
      </c>
      <c r="J111" s="40" t="s">
        <v>7</v>
      </c>
      <c r="K111" s="43">
        <v>2.2799999999999998</v>
      </c>
      <c r="L111" s="40" t="s">
        <v>49</v>
      </c>
      <c r="M111" s="42">
        <v>6.25E-2</v>
      </c>
      <c r="N111" s="42">
        <v>4.2999999999999997E-2</v>
      </c>
      <c r="O111" s="43">
        <v>66000</v>
      </c>
      <c r="P111" s="43">
        <v>108.91</v>
      </c>
      <c r="Q111" s="43">
        <v>0</v>
      </c>
      <c r="R111" s="43">
        <v>223.54</v>
      </c>
      <c r="S111" s="42">
        <v>0</v>
      </c>
      <c r="T111" s="42">
        <v>6.8999999999999999E-3</v>
      </c>
      <c r="U111" s="42">
        <v>1E-3</v>
      </c>
      <c r="V111" s="41">
        <v>472433519</v>
      </c>
    </row>
    <row r="112" spans="2:25" x14ac:dyDescent="0.2">
      <c r="B112" s="36" t="s">
        <v>104</v>
      </c>
    </row>
    <row r="113" spans="2:22" x14ac:dyDescent="0.2">
      <c r="B113" s="36" t="s">
        <v>148</v>
      </c>
    </row>
    <row r="114" spans="2:22" x14ac:dyDescent="0.2">
      <c r="B114" s="52" t="s">
        <v>59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</row>
  </sheetData>
  <mergeCells count="1">
    <mergeCell ref="B114:V1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6"/>
  <sheetViews>
    <sheetView rightToLeft="1" workbookViewId="0">
      <selection activeCell="G16" sqref="G16"/>
    </sheetView>
  </sheetViews>
  <sheetFormatPr defaultRowHeight="14.25" x14ac:dyDescent="0.2"/>
  <cols>
    <col min="1" max="1" width="3" customWidth="1"/>
    <col min="2" max="2" width="35" customWidth="1"/>
    <col min="3" max="3" width="14" customWidth="1"/>
    <col min="4" max="5" width="11" customWidth="1"/>
    <col min="6" max="6" width="12" customWidth="1"/>
    <col min="7" max="7" width="31.875" bestFit="1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7222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9" x14ac:dyDescent="0.2">
      <c r="B7" s="3" t="s">
        <v>303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9" x14ac:dyDescent="0.2">
      <c r="B8" s="1" t="s">
        <v>61</v>
      </c>
      <c r="C8" s="1" t="s">
        <v>62</v>
      </c>
      <c r="D8" s="1" t="s">
        <v>107</v>
      </c>
      <c r="E8" s="1" t="s">
        <v>150</v>
      </c>
      <c r="F8" s="1" t="s">
        <v>63</v>
      </c>
      <c r="G8" s="1" t="s">
        <v>151</v>
      </c>
      <c r="H8" s="1" t="s">
        <v>66</v>
      </c>
      <c r="I8" s="1" t="s">
        <v>110</v>
      </c>
      <c r="J8" s="1" t="s">
        <v>111</v>
      </c>
      <c r="K8" s="1" t="s">
        <v>304</v>
      </c>
      <c r="L8" s="1" t="s">
        <v>69</v>
      </c>
      <c r="M8" s="1" t="s">
        <v>113</v>
      </c>
      <c r="N8" s="1" t="s">
        <v>70</v>
      </c>
      <c r="O8" s="1" t="s">
        <v>114</v>
      </c>
      <c r="P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116</v>
      </c>
      <c r="J9" s="1" t="s">
        <v>117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7</v>
      </c>
    </row>
    <row r="11" spans="2:19" x14ac:dyDescent="0.2">
      <c r="B11" s="1" t="s">
        <v>305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1019423.35</v>
      </c>
      <c r="J11" s="1" t="s">
        <v>7</v>
      </c>
      <c r="K11" s="39">
        <v>17.579999999999998</v>
      </c>
      <c r="L11" s="39">
        <v>46049.919999999998</v>
      </c>
      <c r="M11" s="1" t="s">
        <v>7</v>
      </c>
      <c r="N11" s="38">
        <v>1</v>
      </c>
      <c r="O11" s="38">
        <v>0.2072</v>
      </c>
      <c r="P11" s="1" t="s">
        <v>7</v>
      </c>
    </row>
    <row r="12" spans="2:19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913845.35</v>
      </c>
      <c r="J12" s="1" t="s">
        <v>7</v>
      </c>
      <c r="K12" s="39">
        <v>7.9</v>
      </c>
      <c r="L12" s="39">
        <v>28835.34</v>
      </c>
      <c r="M12" s="1" t="s">
        <v>7</v>
      </c>
      <c r="N12" s="38">
        <v>0.62619999999999998</v>
      </c>
      <c r="O12" s="38">
        <v>0.12970000000000001</v>
      </c>
      <c r="P12" s="1" t="s">
        <v>7</v>
      </c>
    </row>
    <row r="13" spans="2:19" x14ac:dyDescent="0.2">
      <c r="B13" s="1" t="s">
        <v>306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416667.1</v>
      </c>
      <c r="J13" s="1" t="s">
        <v>7</v>
      </c>
      <c r="K13" s="39">
        <v>7.9</v>
      </c>
      <c r="L13" s="39">
        <v>19686.46</v>
      </c>
      <c r="M13" s="1" t="s">
        <v>7</v>
      </c>
      <c r="N13" s="44">
        <v>0.42749999999999999</v>
      </c>
      <c r="O13" s="44">
        <v>8.8599999999999998E-2</v>
      </c>
      <c r="P13" s="1" t="s">
        <v>7</v>
      </c>
    </row>
    <row r="14" spans="2:19" x14ac:dyDescent="0.2">
      <c r="B14" s="40" t="s">
        <v>307</v>
      </c>
      <c r="C14" s="41">
        <v>1081124</v>
      </c>
      <c r="D14" s="40" t="s">
        <v>127</v>
      </c>
      <c r="E14" s="40" t="s">
        <v>166</v>
      </c>
      <c r="F14" s="41">
        <v>520043027</v>
      </c>
      <c r="G14" s="40" t="s">
        <v>308</v>
      </c>
      <c r="H14" s="40" t="s">
        <v>86</v>
      </c>
      <c r="I14" s="43">
        <v>596</v>
      </c>
      <c r="J14" s="43">
        <v>53900</v>
      </c>
      <c r="K14" s="43">
        <v>0.86</v>
      </c>
      <c r="L14" s="43">
        <v>322.11</v>
      </c>
      <c r="M14" s="42">
        <v>0</v>
      </c>
      <c r="N14" s="42">
        <v>7.0000000000000001E-3</v>
      </c>
      <c r="O14" s="42">
        <v>1.4E-3</v>
      </c>
      <c r="P14" s="40" t="s">
        <v>7</v>
      </c>
    </row>
    <row r="15" spans="2:19" x14ac:dyDescent="0.2">
      <c r="B15" s="40" t="s">
        <v>309</v>
      </c>
      <c r="C15" s="41">
        <v>1082379</v>
      </c>
      <c r="D15" s="40" t="s">
        <v>127</v>
      </c>
      <c r="E15" s="40" t="s">
        <v>166</v>
      </c>
      <c r="F15" s="41">
        <v>520041997</v>
      </c>
      <c r="G15" s="40" t="s">
        <v>310</v>
      </c>
      <c r="H15" s="40" t="s">
        <v>86</v>
      </c>
      <c r="I15" s="43">
        <v>2157</v>
      </c>
      <c r="J15" s="43">
        <v>12350</v>
      </c>
      <c r="K15" s="43">
        <v>0</v>
      </c>
      <c r="L15" s="43">
        <v>266.39</v>
      </c>
      <c r="M15" s="42">
        <v>0</v>
      </c>
      <c r="N15" s="42">
        <v>5.7999999999999996E-3</v>
      </c>
      <c r="O15" s="42">
        <v>1.1999999999999999E-3</v>
      </c>
      <c r="P15" s="40" t="s">
        <v>7</v>
      </c>
      <c r="R15" s="46"/>
      <c r="S15" s="46"/>
    </row>
    <row r="16" spans="2:19" x14ac:dyDescent="0.2">
      <c r="B16" s="40" t="s">
        <v>311</v>
      </c>
      <c r="C16" s="41">
        <v>1084557</v>
      </c>
      <c r="D16" s="40" t="s">
        <v>127</v>
      </c>
      <c r="E16" s="40" t="s">
        <v>166</v>
      </c>
      <c r="F16" s="41">
        <v>511812463</v>
      </c>
      <c r="G16" s="40" t="s">
        <v>310</v>
      </c>
      <c r="H16" s="40" t="s">
        <v>86</v>
      </c>
      <c r="I16" s="43">
        <v>330</v>
      </c>
      <c r="J16" s="43">
        <v>44870</v>
      </c>
      <c r="K16" s="43">
        <v>0</v>
      </c>
      <c r="L16" s="43">
        <v>148.07</v>
      </c>
      <c r="M16" s="42">
        <v>0</v>
      </c>
      <c r="N16" s="42">
        <v>3.2000000000000002E-3</v>
      </c>
      <c r="O16" s="42">
        <v>6.9999999999999999E-4</v>
      </c>
      <c r="P16" s="40" t="s">
        <v>7</v>
      </c>
      <c r="R16" s="46"/>
      <c r="S16" s="46"/>
    </row>
    <row r="17" spans="2:19" x14ac:dyDescent="0.2">
      <c r="B17" s="40" t="s">
        <v>312</v>
      </c>
      <c r="C17" s="41">
        <v>273011</v>
      </c>
      <c r="D17" s="40" t="s">
        <v>127</v>
      </c>
      <c r="E17" s="40" t="s">
        <v>166</v>
      </c>
      <c r="F17" s="41">
        <v>520036872</v>
      </c>
      <c r="G17" s="40" t="s">
        <v>313</v>
      </c>
      <c r="H17" s="40" t="s">
        <v>86</v>
      </c>
      <c r="I17" s="43">
        <v>2544</v>
      </c>
      <c r="J17" s="43">
        <v>95170</v>
      </c>
      <c r="K17" s="43">
        <v>0</v>
      </c>
      <c r="L17" s="43">
        <v>2421.12</v>
      </c>
      <c r="M17" s="42">
        <v>0</v>
      </c>
      <c r="N17" s="42">
        <v>5.2600000000000001E-2</v>
      </c>
      <c r="O17" s="42">
        <v>1.09E-2</v>
      </c>
      <c r="P17" s="40" t="s">
        <v>7</v>
      </c>
      <c r="R17" s="46"/>
      <c r="S17" s="46"/>
    </row>
    <row r="18" spans="2:19" x14ac:dyDescent="0.2">
      <c r="B18" s="40" t="s">
        <v>314</v>
      </c>
      <c r="C18" s="41">
        <v>1095835</v>
      </c>
      <c r="D18" s="40" t="s">
        <v>127</v>
      </c>
      <c r="E18" s="40" t="s">
        <v>166</v>
      </c>
      <c r="F18" s="41">
        <v>511659401</v>
      </c>
      <c r="G18" s="40" t="s">
        <v>186</v>
      </c>
      <c r="H18" s="40" t="s">
        <v>86</v>
      </c>
      <c r="I18" s="43">
        <v>1722.61</v>
      </c>
      <c r="J18" s="43">
        <v>6969</v>
      </c>
      <c r="K18" s="43">
        <v>0</v>
      </c>
      <c r="L18" s="43">
        <v>120.05</v>
      </c>
      <c r="M18" s="42">
        <v>0</v>
      </c>
      <c r="N18" s="42">
        <v>2.5999999999999999E-3</v>
      </c>
      <c r="O18" s="42">
        <v>5.0000000000000001E-4</v>
      </c>
      <c r="P18" s="40" t="s">
        <v>7</v>
      </c>
      <c r="R18" s="46"/>
      <c r="S18" s="46"/>
    </row>
    <row r="19" spans="2:19" x14ac:dyDescent="0.2">
      <c r="B19" s="40" t="s">
        <v>315</v>
      </c>
      <c r="C19" s="41">
        <v>390013</v>
      </c>
      <c r="D19" s="40" t="s">
        <v>127</v>
      </c>
      <c r="E19" s="40" t="s">
        <v>166</v>
      </c>
      <c r="F19" s="41">
        <v>520038506</v>
      </c>
      <c r="G19" s="40" t="s">
        <v>186</v>
      </c>
      <c r="H19" s="40" t="s">
        <v>86</v>
      </c>
      <c r="I19" s="43">
        <v>5438</v>
      </c>
      <c r="J19" s="43">
        <v>5793</v>
      </c>
      <c r="K19" s="43">
        <v>0</v>
      </c>
      <c r="L19" s="43">
        <v>315.02</v>
      </c>
      <c r="M19" s="42">
        <v>0</v>
      </c>
      <c r="N19" s="42">
        <v>6.7999999999999996E-3</v>
      </c>
      <c r="O19" s="42">
        <v>1.4E-3</v>
      </c>
      <c r="P19" s="40" t="s">
        <v>7</v>
      </c>
      <c r="R19" s="46"/>
      <c r="S19" s="46"/>
    </row>
    <row r="20" spans="2:19" x14ac:dyDescent="0.2">
      <c r="B20" s="40" t="s">
        <v>316</v>
      </c>
      <c r="C20" s="41">
        <v>1097278</v>
      </c>
      <c r="D20" s="40" t="s">
        <v>127</v>
      </c>
      <c r="E20" s="40" t="s">
        <v>166</v>
      </c>
      <c r="F20" s="41">
        <v>520026683</v>
      </c>
      <c r="G20" s="40" t="s">
        <v>186</v>
      </c>
      <c r="H20" s="40" t="s">
        <v>86</v>
      </c>
      <c r="I20" s="43">
        <v>4192</v>
      </c>
      <c r="J20" s="43">
        <v>2528</v>
      </c>
      <c r="K20" s="43">
        <v>0</v>
      </c>
      <c r="L20" s="43">
        <v>105.97</v>
      </c>
      <c r="M20" s="42">
        <v>0</v>
      </c>
      <c r="N20" s="42">
        <v>2.3E-3</v>
      </c>
      <c r="O20" s="42">
        <v>5.0000000000000001E-4</v>
      </c>
      <c r="P20" s="40" t="s">
        <v>7</v>
      </c>
      <c r="R20" s="46"/>
      <c r="S20" s="46"/>
    </row>
    <row r="21" spans="2:19" x14ac:dyDescent="0.2">
      <c r="B21" s="40" t="s">
        <v>317</v>
      </c>
      <c r="C21" s="41">
        <v>1097260</v>
      </c>
      <c r="D21" s="40" t="s">
        <v>127</v>
      </c>
      <c r="E21" s="40" t="s">
        <v>166</v>
      </c>
      <c r="F21" s="41">
        <v>513623314</v>
      </c>
      <c r="G21" s="40" t="s">
        <v>186</v>
      </c>
      <c r="H21" s="40" t="s">
        <v>86</v>
      </c>
      <c r="I21" s="43">
        <v>1557</v>
      </c>
      <c r="J21" s="43">
        <v>50800</v>
      </c>
      <c r="K21" s="43">
        <v>0</v>
      </c>
      <c r="L21" s="43">
        <v>790.96</v>
      </c>
      <c r="M21" s="42">
        <v>1E-4</v>
      </c>
      <c r="N21" s="42">
        <v>1.72E-2</v>
      </c>
      <c r="O21" s="42">
        <v>3.5999999999999999E-3</v>
      </c>
      <c r="P21" s="40" t="s">
        <v>7</v>
      </c>
      <c r="R21" s="46"/>
      <c r="S21" s="46"/>
    </row>
    <row r="22" spans="2:19" x14ac:dyDescent="0.2">
      <c r="B22" s="40" t="s">
        <v>318</v>
      </c>
      <c r="C22" s="41">
        <v>226019</v>
      </c>
      <c r="D22" s="40" t="s">
        <v>127</v>
      </c>
      <c r="E22" s="40" t="s">
        <v>166</v>
      </c>
      <c r="F22" s="41">
        <v>520024126</v>
      </c>
      <c r="G22" s="40" t="s">
        <v>186</v>
      </c>
      <c r="H22" s="40" t="s">
        <v>86</v>
      </c>
      <c r="I22" s="43">
        <v>19451.78</v>
      </c>
      <c r="J22" s="43">
        <v>1338</v>
      </c>
      <c r="K22" s="43">
        <v>0</v>
      </c>
      <c r="L22" s="43">
        <v>260.26</v>
      </c>
      <c r="M22" s="42">
        <v>0</v>
      </c>
      <c r="N22" s="42">
        <v>5.5999999999999999E-3</v>
      </c>
      <c r="O22" s="42">
        <v>1.1999999999999999E-3</v>
      </c>
      <c r="P22" s="40" t="s">
        <v>7</v>
      </c>
      <c r="R22" s="46"/>
      <c r="S22" s="46"/>
    </row>
    <row r="23" spans="2:19" x14ac:dyDescent="0.2">
      <c r="B23" s="40" t="s">
        <v>319</v>
      </c>
      <c r="C23" s="41">
        <v>323014</v>
      </c>
      <c r="D23" s="40" t="s">
        <v>127</v>
      </c>
      <c r="E23" s="40" t="s">
        <v>166</v>
      </c>
      <c r="F23" s="41">
        <v>520037789</v>
      </c>
      <c r="G23" s="40" t="s">
        <v>186</v>
      </c>
      <c r="H23" s="40" t="s">
        <v>86</v>
      </c>
      <c r="I23" s="43">
        <v>2939</v>
      </c>
      <c r="J23" s="43">
        <v>29000</v>
      </c>
      <c r="K23" s="43">
        <v>0</v>
      </c>
      <c r="L23" s="43">
        <v>852.31</v>
      </c>
      <c r="M23" s="42">
        <v>1E-4</v>
      </c>
      <c r="N23" s="42">
        <v>1.8499999999999999E-2</v>
      </c>
      <c r="O23" s="42">
        <v>3.8E-3</v>
      </c>
      <c r="P23" s="40" t="s">
        <v>7</v>
      </c>
      <c r="R23" s="46"/>
      <c r="S23" s="46"/>
    </row>
    <row r="24" spans="2:19" x14ac:dyDescent="0.2">
      <c r="B24" s="40" t="s">
        <v>320</v>
      </c>
      <c r="C24" s="41">
        <v>1119478</v>
      </c>
      <c r="D24" s="40" t="s">
        <v>127</v>
      </c>
      <c r="E24" s="40" t="s">
        <v>166</v>
      </c>
      <c r="F24" s="41">
        <v>510960719</v>
      </c>
      <c r="G24" s="40" t="s">
        <v>186</v>
      </c>
      <c r="H24" s="40" t="s">
        <v>86</v>
      </c>
      <c r="I24" s="43">
        <v>920</v>
      </c>
      <c r="J24" s="43">
        <v>29700</v>
      </c>
      <c r="K24" s="43">
        <v>0</v>
      </c>
      <c r="L24" s="43">
        <v>273.24</v>
      </c>
      <c r="M24" s="42">
        <v>0</v>
      </c>
      <c r="N24" s="42">
        <v>5.8999999999999999E-3</v>
      </c>
      <c r="O24" s="42">
        <v>1.1999999999999999E-3</v>
      </c>
      <c r="P24" s="40" t="s">
        <v>7</v>
      </c>
      <c r="R24" s="46"/>
      <c r="S24" s="46"/>
    </row>
    <row r="25" spans="2:19" x14ac:dyDescent="0.2">
      <c r="B25" s="40" t="s">
        <v>321</v>
      </c>
      <c r="C25" s="41">
        <v>739037</v>
      </c>
      <c r="D25" s="40" t="s">
        <v>127</v>
      </c>
      <c r="E25" s="40" t="s">
        <v>166</v>
      </c>
      <c r="F25" s="41">
        <v>520028911</v>
      </c>
      <c r="G25" s="40" t="s">
        <v>228</v>
      </c>
      <c r="H25" s="40" t="s">
        <v>86</v>
      </c>
      <c r="I25" s="43">
        <v>27</v>
      </c>
      <c r="J25" s="43">
        <v>215800</v>
      </c>
      <c r="K25" s="43">
        <v>0</v>
      </c>
      <c r="L25" s="43">
        <v>58.27</v>
      </c>
      <c r="M25" s="42">
        <v>0</v>
      </c>
      <c r="N25" s="42">
        <v>1.2999999999999999E-3</v>
      </c>
      <c r="O25" s="42">
        <v>2.9999999999999997E-4</v>
      </c>
      <c r="P25" s="40" t="s">
        <v>7</v>
      </c>
      <c r="R25" s="46"/>
      <c r="S25" s="46"/>
    </row>
    <row r="26" spans="2:19" x14ac:dyDescent="0.2">
      <c r="B26" s="40" t="s">
        <v>322</v>
      </c>
      <c r="C26" s="41">
        <v>576017</v>
      </c>
      <c r="D26" s="40" t="s">
        <v>127</v>
      </c>
      <c r="E26" s="40" t="s">
        <v>166</v>
      </c>
      <c r="F26" s="41">
        <v>520028010</v>
      </c>
      <c r="G26" s="40" t="s">
        <v>228</v>
      </c>
      <c r="H26" s="40" t="s">
        <v>86</v>
      </c>
      <c r="I26" s="43">
        <v>468</v>
      </c>
      <c r="J26" s="43">
        <v>134500</v>
      </c>
      <c r="K26" s="43">
        <v>0</v>
      </c>
      <c r="L26" s="43">
        <v>629.46</v>
      </c>
      <c r="M26" s="42">
        <v>1E-4</v>
      </c>
      <c r="N26" s="42">
        <v>1.37E-2</v>
      </c>
      <c r="O26" s="42">
        <v>2.8E-3</v>
      </c>
      <c r="P26" s="40" t="s">
        <v>7</v>
      </c>
      <c r="R26" s="46"/>
      <c r="S26" s="46"/>
    </row>
    <row r="27" spans="2:19" x14ac:dyDescent="0.2">
      <c r="B27" s="40" t="s">
        <v>323</v>
      </c>
      <c r="C27" s="41">
        <v>1134402</v>
      </c>
      <c r="D27" s="40" t="s">
        <v>127</v>
      </c>
      <c r="E27" s="40" t="s">
        <v>166</v>
      </c>
      <c r="F27" s="41">
        <v>880326081</v>
      </c>
      <c r="G27" s="40" t="s">
        <v>324</v>
      </c>
      <c r="H27" s="40" t="s">
        <v>86</v>
      </c>
      <c r="I27" s="43">
        <v>1164.72</v>
      </c>
      <c r="J27" s="43">
        <v>23820</v>
      </c>
      <c r="K27" s="43">
        <v>0</v>
      </c>
      <c r="L27" s="43">
        <v>277.44</v>
      </c>
      <c r="M27" s="42">
        <v>0</v>
      </c>
      <c r="N27" s="42">
        <v>6.0000000000000001E-3</v>
      </c>
      <c r="O27" s="42">
        <v>1.1999999999999999E-3</v>
      </c>
      <c r="P27" s="40" t="s">
        <v>7</v>
      </c>
      <c r="R27" s="46"/>
      <c r="S27" s="46"/>
    </row>
    <row r="28" spans="2:19" x14ac:dyDescent="0.2">
      <c r="B28" s="40" t="s">
        <v>325</v>
      </c>
      <c r="C28" s="41">
        <v>1123355</v>
      </c>
      <c r="D28" s="40" t="s">
        <v>127</v>
      </c>
      <c r="E28" s="40" t="s">
        <v>166</v>
      </c>
      <c r="F28" s="41">
        <v>513901371</v>
      </c>
      <c r="G28" s="40" t="s">
        <v>324</v>
      </c>
      <c r="H28" s="40" t="s">
        <v>86</v>
      </c>
      <c r="I28" s="43">
        <v>0.69</v>
      </c>
      <c r="J28" s="43">
        <v>1325</v>
      </c>
      <c r="K28" s="43">
        <v>0</v>
      </c>
      <c r="L28" s="43">
        <v>0.01</v>
      </c>
      <c r="M28" s="42">
        <v>0</v>
      </c>
      <c r="N28" s="42">
        <v>0</v>
      </c>
      <c r="O28" s="42">
        <v>0</v>
      </c>
      <c r="P28" s="40" t="s">
        <v>7</v>
      </c>
      <c r="R28" s="46"/>
      <c r="S28" s="46"/>
    </row>
    <row r="29" spans="2:19" x14ac:dyDescent="0.2">
      <c r="B29" s="40" t="s">
        <v>326</v>
      </c>
      <c r="C29" s="41">
        <v>1091065</v>
      </c>
      <c r="D29" s="40" t="s">
        <v>127</v>
      </c>
      <c r="E29" s="40" t="s">
        <v>166</v>
      </c>
      <c r="F29" s="41">
        <v>511527202</v>
      </c>
      <c r="G29" s="40" t="s">
        <v>327</v>
      </c>
      <c r="H29" s="40" t="s">
        <v>86</v>
      </c>
      <c r="I29" s="43">
        <v>7794.21</v>
      </c>
      <c r="J29" s="43">
        <v>7680</v>
      </c>
      <c r="K29" s="43">
        <v>0</v>
      </c>
      <c r="L29" s="43">
        <v>598.59</v>
      </c>
      <c r="M29" s="42">
        <v>1E-4</v>
      </c>
      <c r="N29" s="42">
        <v>1.2999999999999999E-2</v>
      </c>
      <c r="O29" s="42">
        <v>2.7000000000000001E-3</v>
      </c>
      <c r="P29" s="40" t="s">
        <v>7</v>
      </c>
      <c r="R29" s="46"/>
      <c r="S29" s="46"/>
    </row>
    <row r="30" spans="2:19" x14ac:dyDescent="0.2">
      <c r="B30" s="40" t="s">
        <v>328</v>
      </c>
      <c r="C30" s="41">
        <v>777037</v>
      </c>
      <c r="D30" s="40" t="s">
        <v>127</v>
      </c>
      <c r="E30" s="40" t="s">
        <v>166</v>
      </c>
      <c r="F30" s="41">
        <v>520022732</v>
      </c>
      <c r="G30" s="40" t="s">
        <v>195</v>
      </c>
      <c r="H30" s="40" t="s">
        <v>86</v>
      </c>
      <c r="I30" s="43">
        <v>5667</v>
      </c>
      <c r="J30" s="43">
        <v>2590</v>
      </c>
      <c r="K30" s="43">
        <v>0</v>
      </c>
      <c r="L30" s="43">
        <v>146.77000000000001</v>
      </c>
      <c r="M30" s="42">
        <v>0</v>
      </c>
      <c r="N30" s="42">
        <v>3.2000000000000002E-3</v>
      </c>
      <c r="O30" s="42">
        <v>6.9999999999999999E-4</v>
      </c>
      <c r="P30" s="40" t="s">
        <v>7</v>
      </c>
      <c r="R30" s="46"/>
      <c r="S30" s="46"/>
    </row>
    <row r="31" spans="2:19" x14ac:dyDescent="0.2">
      <c r="B31" s="40" t="s">
        <v>329</v>
      </c>
      <c r="C31" s="41">
        <v>629014</v>
      </c>
      <c r="D31" s="40" t="s">
        <v>127</v>
      </c>
      <c r="E31" s="40" t="s">
        <v>166</v>
      </c>
      <c r="F31" s="41">
        <v>520013954</v>
      </c>
      <c r="G31" s="40" t="s">
        <v>330</v>
      </c>
      <c r="H31" s="40" t="s">
        <v>86</v>
      </c>
      <c r="I31" s="43">
        <v>16758</v>
      </c>
      <c r="J31" s="43">
        <v>2695</v>
      </c>
      <c r="K31" s="43">
        <v>0</v>
      </c>
      <c r="L31" s="43">
        <v>451.63</v>
      </c>
      <c r="M31" s="42">
        <v>0</v>
      </c>
      <c r="N31" s="42">
        <v>9.7999999999999997E-3</v>
      </c>
      <c r="O31" s="42">
        <v>2E-3</v>
      </c>
      <c r="P31" s="40" t="s">
        <v>7</v>
      </c>
      <c r="R31" s="46"/>
      <c r="S31" s="46"/>
    </row>
    <row r="32" spans="2:19" x14ac:dyDescent="0.2">
      <c r="B32" s="40" t="s">
        <v>331</v>
      </c>
      <c r="C32" s="41">
        <v>1130699</v>
      </c>
      <c r="D32" s="40" t="s">
        <v>127</v>
      </c>
      <c r="E32" s="40" t="s">
        <v>166</v>
      </c>
      <c r="F32" s="41">
        <v>529592</v>
      </c>
      <c r="G32" s="40" t="s">
        <v>330</v>
      </c>
      <c r="H32" s="40" t="s">
        <v>86</v>
      </c>
      <c r="I32" s="43">
        <v>2059</v>
      </c>
      <c r="J32" s="43">
        <v>12330</v>
      </c>
      <c r="K32" s="43">
        <v>0</v>
      </c>
      <c r="L32" s="43">
        <v>253.87</v>
      </c>
      <c r="M32" s="42">
        <v>0</v>
      </c>
      <c r="N32" s="42">
        <v>5.4999999999999997E-3</v>
      </c>
      <c r="O32" s="42">
        <v>1.1000000000000001E-3</v>
      </c>
      <c r="P32" s="40" t="s">
        <v>7</v>
      </c>
      <c r="R32" s="46"/>
      <c r="S32" s="46"/>
    </row>
    <row r="33" spans="2:19" x14ac:dyDescent="0.2">
      <c r="B33" s="40" t="s">
        <v>332</v>
      </c>
      <c r="C33" s="41">
        <v>593038</v>
      </c>
      <c r="D33" s="40" t="s">
        <v>127</v>
      </c>
      <c r="E33" s="40" t="s">
        <v>166</v>
      </c>
      <c r="F33" s="41">
        <v>520029083</v>
      </c>
      <c r="G33" s="40" t="s">
        <v>167</v>
      </c>
      <c r="H33" s="40" t="s">
        <v>86</v>
      </c>
      <c r="I33" s="43">
        <v>12747</v>
      </c>
      <c r="J33" s="43">
        <v>12950</v>
      </c>
      <c r="K33" s="43">
        <v>0</v>
      </c>
      <c r="L33" s="43">
        <v>1650.74</v>
      </c>
      <c r="M33" s="42">
        <v>1E-4</v>
      </c>
      <c r="N33" s="42">
        <v>3.5799999999999998E-2</v>
      </c>
      <c r="O33" s="42">
        <v>7.4000000000000003E-3</v>
      </c>
      <c r="P33" s="40" t="s">
        <v>7</v>
      </c>
      <c r="R33" s="46"/>
      <c r="S33" s="46"/>
    </row>
    <row r="34" spans="2:19" x14ac:dyDescent="0.2">
      <c r="B34" s="40" t="s">
        <v>333</v>
      </c>
      <c r="C34" s="41">
        <v>691212</v>
      </c>
      <c r="D34" s="40" t="s">
        <v>127</v>
      </c>
      <c r="E34" s="40" t="s">
        <v>166</v>
      </c>
      <c r="F34" s="41">
        <v>520007030</v>
      </c>
      <c r="G34" s="40" t="s">
        <v>167</v>
      </c>
      <c r="H34" s="40" t="s">
        <v>86</v>
      </c>
      <c r="I34" s="43">
        <v>26986</v>
      </c>
      <c r="J34" s="43">
        <v>2094</v>
      </c>
      <c r="K34" s="43">
        <v>0</v>
      </c>
      <c r="L34" s="43">
        <v>565.09</v>
      </c>
      <c r="M34" s="42">
        <v>0</v>
      </c>
      <c r="N34" s="42">
        <v>1.23E-2</v>
      </c>
      <c r="O34" s="42">
        <v>2.5000000000000001E-3</v>
      </c>
      <c r="P34" s="40" t="s">
        <v>7</v>
      </c>
      <c r="R34" s="46"/>
      <c r="S34" s="46"/>
    </row>
    <row r="35" spans="2:19" x14ac:dyDescent="0.2">
      <c r="B35" s="40" t="s">
        <v>334</v>
      </c>
      <c r="C35" s="41">
        <v>604611</v>
      </c>
      <c r="D35" s="40" t="s">
        <v>127</v>
      </c>
      <c r="E35" s="40" t="s">
        <v>166</v>
      </c>
      <c r="F35" s="41">
        <v>520018078</v>
      </c>
      <c r="G35" s="40" t="s">
        <v>167</v>
      </c>
      <c r="H35" s="40" t="s">
        <v>86</v>
      </c>
      <c r="I35" s="43">
        <v>88698</v>
      </c>
      <c r="J35" s="43">
        <v>3345</v>
      </c>
      <c r="K35" s="43">
        <v>0</v>
      </c>
      <c r="L35" s="43">
        <v>2966.95</v>
      </c>
      <c r="M35" s="42">
        <v>1E-4</v>
      </c>
      <c r="N35" s="42">
        <v>6.4399999999999999E-2</v>
      </c>
      <c r="O35" s="42">
        <v>1.3299999999999999E-2</v>
      </c>
      <c r="P35" s="40" t="s">
        <v>7</v>
      </c>
      <c r="R35" s="46"/>
      <c r="S35" s="46"/>
    </row>
    <row r="36" spans="2:19" x14ac:dyDescent="0.2">
      <c r="B36" s="40" t="s">
        <v>335</v>
      </c>
      <c r="C36" s="41">
        <v>695437</v>
      </c>
      <c r="D36" s="40" t="s">
        <v>127</v>
      </c>
      <c r="E36" s="40" t="s">
        <v>166</v>
      </c>
      <c r="F36" s="41">
        <v>520000522</v>
      </c>
      <c r="G36" s="40" t="s">
        <v>167</v>
      </c>
      <c r="H36" s="40" t="s">
        <v>86</v>
      </c>
      <c r="I36" s="43">
        <v>13480</v>
      </c>
      <c r="J36" s="43">
        <v>12000</v>
      </c>
      <c r="K36" s="43">
        <v>0</v>
      </c>
      <c r="L36" s="43">
        <v>1617.6</v>
      </c>
      <c r="M36" s="42">
        <v>0</v>
      </c>
      <c r="N36" s="42">
        <v>3.5099999999999999E-2</v>
      </c>
      <c r="O36" s="42">
        <v>7.3000000000000001E-3</v>
      </c>
      <c r="P36" s="40" t="s">
        <v>7</v>
      </c>
      <c r="R36" s="46"/>
      <c r="S36" s="46"/>
    </row>
    <row r="37" spans="2:19" x14ac:dyDescent="0.2">
      <c r="B37" s="40" t="s">
        <v>336</v>
      </c>
      <c r="C37" s="41">
        <v>662577</v>
      </c>
      <c r="D37" s="40" t="s">
        <v>127</v>
      </c>
      <c r="E37" s="40" t="s">
        <v>166</v>
      </c>
      <c r="F37" s="41">
        <v>520000118</v>
      </c>
      <c r="G37" s="40" t="s">
        <v>167</v>
      </c>
      <c r="H37" s="40" t="s">
        <v>86</v>
      </c>
      <c r="I37" s="43">
        <v>66751</v>
      </c>
      <c r="J37" s="43">
        <v>3210</v>
      </c>
      <c r="K37" s="43">
        <v>0</v>
      </c>
      <c r="L37" s="43">
        <v>2142.71</v>
      </c>
      <c r="M37" s="42">
        <v>0</v>
      </c>
      <c r="N37" s="42">
        <v>4.65E-2</v>
      </c>
      <c r="O37" s="42">
        <v>9.5999999999999992E-3</v>
      </c>
      <c r="P37" s="40" t="s">
        <v>7</v>
      </c>
      <c r="R37" s="46"/>
      <c r="S37" s="46"/>
    </row>
    <row r="38" spans="2:19" x14ac:dyDescent="0.2">
      <c r="B38" s="40" t="s">
        <v>337</v>
      </c>
      <c r="C38" s="41">
        <v>767012</v>
      </c>
      <c r="D38" s="40" t="s">
        <v>127</v>
      </c>
      <c r="E38" s="40" t="s">
        <v>166</v>
      </c>
      <c r="F38" s="41">
        <v>520017450</v>
      </c>
      <c r="G38" s="40" t="s">
        <v>207</v>
      </c>
      <c r="H38" s="40" t="s">
        <v>86</v>
      </c>
      <c r="I38" s="43">
        <v>19509</v>
      </c>
      <c r="J38" s="43">
        <v>4023</v>
      </c>
      <c r="K38" s="43">
        <v>0</v>
      </c>
      <c r="L38" s="43">
        <v>784.85</v>
      </c>
      <c r="M38" s="42">
        <v>1E-4</v>
      </c>
      <c r="N38" s="42">
        <v>1.7000000000000001E-2</v>
      </c>
      <c r="O38" s="42">
        <v>3.5000000000000001E-3</v>
      </c>
      <c r="P38" s="40" t="s">
        <v>7</v>
      </c>
      <c r="R38" s="46"/>
      <c r="S38" s="46"/>
    </row>
    <row r="39" spans="2:19" x14ac:dyDescent="0.2">
      <c r="B39" s="40" t="s">
        <v>338</v>
      </c>
      <c r="C39" s="41">
        <v>585018</v>
      </c>
      <c r="D39" s="40" t="s">
        <v>127</v>
      </c>
      <c r="E39" s="40" t="s">
        <v>166</v>
      </c>
      <c r="F39" s="41">
        <v>520033986</v>
      </c>
      <c r="G39" s="40" t="s">
        <v>207</v>
      </c>
      <c r="H39" s="40" t="s">
        <v>86</v>
      </c>
      <c r="I39" s="43">
        <v>9542</v>
      </c>
      <c r="J39" s="43">
        <v>3534</v>
      </c>
      <c r="K39" s="43">
        <v>7.04</v>
      </c>
      <c r="L39" s="43">
        <v>344.25</v>
      </c>
      <c r="M39" s="42">
        <v>0</v>
      </c>
      <c r="N39" s="42">
        <v>7.4999999999999997E-3</v>
      </c>
      <c r="O39" s="42">
        <v>1.5E-3</v>
      </c>
      <c r="P39" s="40" t="s">
        <v>7</v>
      </c>
      <c r="R39" s="46"/>
      <c r="S39" s="46"/>
    </row>
    <row r="40" spans="2:19" x14ac:dyDescent="0.2">
      <c r="B40" s="40" t="s">
        <v>339</v>
      </c>
      <c r="C40" s="41">
        <v>230011</v>
      </c>
      <c r="D40" s="40" t="s">
        <v>127</v>
      </c>
      <c r="E40" s="40" t="s">
        <v>166</v>
      </c>
      <c r="F40" s="41">
        <v>520031931</v>
      </c>
      <c r="G40" s="40" t="s">
        <v>200</v>
      </c>
      <c r="H40" s="40" t="s">
        <v>86</v>
      </c>
      <c r="I40" s="43">
        <v>73667.09</v>
      </c>
      <c r="J40" s="43">
        <v>513.9</v>
      </c>
      <c r="K40" s="43">
        <v>0</v>
      </c>
      <c r="L40" s="43">
        <v>378.57</v>
      </c>
      <c r="M40" s="42">
        <v>0</v>
      </c>
      <c r="N40" s="42">
        <v>8.2000000000000007E-3</v>
      </c>
      <c r="O40" s="42">
        <v>1.6999999999999999E-3</v>
      </c>
      <c r="P40" s="40" t="s">
        <v>7</v>
      </c>
      <c r="R40" s="46"/>
      <c r="S40" s="46"/>
    </row>
    <row r="41" spans="2:19" x14ac:dyDescent="0.2">
      <c r="B41" s="40" t="s">
        <v>340</v>
      </c>
      <c r="C41" s="41">
        <v>746016</v>
      </c>
      <c r="D41" s="40" t="s">
        <v>127</v>
      </c>
      <c r="E41" s="40" t="s">
        <v>166</v>
      </c>
      <c r="F41" s="41">
        <v>520003781</v>
      </c>
      <c r="G41" s="40" t="s">
        <v>341</v>
      </c>
      <c r="H41" s="40" t="s">
        <v>86</v>
      </c>
      <c r="I41" s="43">
        <v>1090</v>
      </c>
      <c r="J41" s="43">
        <v>9700</v>
      </c>
      <c r="K41" s="43">
        <v>0</v>
      </c>
      <c r="L41" s="43">
        <v>105.73</v>
      </c>
      <c r="M41" s="42">
        <v>0</v>
      </c>
      <c r="N41" s="42">
        <v>2.3E-3</v>
      </c>
      <c r="O41" s="42">
        <v>5.0000000000000001E-4</v>
      </c>
      <c r="P41" s="40" t="s">
        <v>7</v>
      </c>
      <c r="R41" s="46"/>
      <c r="S41" s="46"/>
    </row>
    <row r="42" spans="2:19" x14ac:dyDescent="0.2">
      <c r="B42" s="40" t="s">
        <v>342</v>
      </c>
      <c r="C42" s="41">
        <v>1133875</v>
      </c>
      <c r="D42" s="40" t="s">
        <v>127</v>
      </c>
      <c r="E42" s="40" t="s">
        <v>166</v>
      </c>
      <c r="F42" s="41">
        <v>514892801</v>
      </c>
      <c r="G42" s="40" t="s">
        <v>267</v>
      </c>
      <c r="H42" s="40" t="s">
        <v>86</v>
      </c>
      <c r="I42" s="43">
        <v>5700</v>
      </c>
      <c r="J42" s="43">
        <v>2752</v>
      </c>
      <c r="K42" s="43">
        <v>0</v>
      </c>
      <c r="L42" s="43">
        <v>156.86000000000001</v>
      </c>
      <c r="M42" s="42">
        <v>0</v>
      </c>
      <c r="N42" s="42">
        <v>3.3999999999999998E-3</v>
      </c>
      <c r="O42" s="42">
        <v>6.9999999999999999E-4</v>
      </c>
      <c r="P42" s="40" t="s">
        <v>7</v>
      </c>
      <c r="R42" s="46"/>
      <c r="S42" s="46"/>
    </row>
    <row r="43" spans="2:19" x14ac:dyDescent="0.2">
      <c r="B43" s="40" t="s">
        <v>343</v>
      </c>
      <c r="C43" s="41">
        <v>281014</v>
      </c>
      <c r="D43" s="40" t="s">
        <v>127</v>
      </c>
      <c r="E43" s="40" t="s">
        <v>166</v>
      </c>
      <c r="F43" s="41">
        <v>520027830</v>
      </c>
      <c r="G43" s="40" t="s">
        <v>795</v>
      </c>
      <c r="H43" s="40" t="s">
        <v>86</v>
      </c>
      <c r="I43" s="43">
        <v>22711</v>
      </c>
      <c r="J43" s="43">
        <v>3001</v>
      </c>
      <c r="K43" s="43">
        <v>0</v>
      </c>
      <c r="L43" s="43">
        <v>681.56</v>
      </c>
      <c r="M43" s="42">
        <v>0</v>
      </c>
      <c r="N43" s="42">
        <v>1.4800000000000001E-2</v>
      </c>
      <c r="O43" s="42">
        <v>3.0999999999999999E-3</v>
      </c>
      <c r="P43" s="40" t="s">
        <v>7</v>
      </c>
      <c r="R43" s="46"/>
      <c r="S43" s="46"/>
    </row>
    <row r="44" spans="2:19" x14ac:dyDescent="0.2">
      <c r="B44" s="1" t="s">
        <v>344</v>
      </c>
      <c r="C44" s="1" t="s">
        <v>7</v>
      </c>
      <c r="D44" s="1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39">
        <v>324238.17</v>
      </c>
      <c r="J44" s="1" t="s">
        <v>7</v>
      </c>
      <c r="K44" s="39">
        <v>0</v>
      </c>
      <c r="L44" s="39">
        <v>6911.35</v>
      </c>
      <c r="M44" s="1" t="s">
        <v>7</v>
      </c>
      <c r="N44" s="38">
        <v>0.15010000000000001</v>
      </c>
      <c r="O44" s="38">
        <v>3.1099999999999999E-2</v>
      </c>
      <c r="P44" s="1" t="s">
        <v>7</v>
      </c>
      <c r="R44" s="46"/>
      <c r="S44" s="46"/>
    </row>
    <row r="45" spans="2:19" x14ac:dyDescent="0.2">
      <c r="B45" s="40" t="s">
        <v>345</v>
      </c>
      <c r="C45" s="41">
        <v>1095264</v>
      </c>
      <c r="D45" s="40" t="s">
        <v>127</v>
      </c>
      <c r="E45" s="40" t="s">
        <v>166</v>
      </c>
      <c r="F45" s="41">
        <v>511235434</v>
      </c>
      <c r="G45" s="40" t="s">
        <v>310</v>
      </c>
      <c r="H45" s="40" t="s">
        <v>86</v>
      </c>
      <c r="I45" s="43">
        <v>713</v>
      </c>
      <c r="J45" s="43">
        <v>14350</v>
      </c>
      <c r="K45" s="43">
        <v>0</v>
      </c>
      <c r="L45" s="43">
        <v>102.32</v>
      </c>
      <c r="M45" s="42">
        <v>0</v>
      </c>
      <c r="N45" s="42">
        <v>2.2000000000000001E-3</v>
      </c>
      <c r="O45" s="42">
        <v>5.0000000000000001E-4</v>
      </c>
      <c r="P45" s="40" t="s">
        <v>7</v>
      </c>
      <c r="R45" s="46"/>
      <c r="S45" s="46"/>
    </row>
    <row r="46" spans="2:19" x14ac:dyDescent="0.2">
      <c r="B46" s="40" t="s">
        <v>346</v>
      </c>
      <c r="C46" s="41">
        <v>1084698</v>
      </c>
      <c r="D46" s="40" t="s">
        <v>127</v>
      </c>
      <c r="E46" s="40" t="s">
        <v>166</v>
      </c>
      <c r="F46" s="41">
        <v>520039942</v>
      </c>
      <c r="G46" s="40" t="s">
        <v>347</v>
      </c>
      <c r="H46" s="40" t="s">
        <v>86</v>
      </c>
      <c r="I46" s="43">
        <v>2596</v>
      </c>
      <c r="J46" s="43">
        <v>20850</v>
      </c>
      <c r="K46" s="43">
        <v>0</v>
      </c>
      <c r="L46" s="43">
        <v>541.27</v>
      </c>
      <c r="M46" s="42">
        <v>1E-4</v>
      </c>
      <c r="N46" s="42">
        <v>1.17E-2</v>
      </c>
      <c r="O46" s="42">
        <v>2.3999999999999998E-3</v>
      </c>
      <c r="P46" s="40" t="s">
        <v>7</v>
      </c>
      <c r="R46" s="46"/>
      <c r="S46" s="46"/>
    </row>
    <row r="47" spans="2:19" x14ac:dyDescent="0.2">
      <c r="B47" s="40" t="s">
        <v>348</v>
      </c>
      <c r="C47" s="41">
        <v>445015</v>
      </c>
      <c r="D47" s="40" t="s">
        <v>127</v>
      </c>
      <c r="E47" s="40" t="s">
        <v>166</v>
      </c>
      <c r="F47" s="41">
        <v>520039413</v>
      </c>
      <c r="G47" s="40" t="s">
        <v>347</v>
      </c>
      <c r="H47" s="40" t="s">
        <v>86</v>
      </c>
      <c r="I47" s="43">
        <v>362</v>
      </c>
      <c r="J47" s="43">
        <v>9445</v>
      </c>
      <c r="K47" s="43">
        <v>0</v>
      </c>
      <c r="L47" s="43">
        <v>34.19</v>
      </c>
      <c r="M47" s="42">
        <v>0</v>
      </c>
      <c r="N47" s="42">
        <v>6.9999999999999999E-4</v>
      </c>
      <c r="O47" s="42">
        <v>1E-4</v>
      </c>
      <c r="P47" s="40" t="s">
        <v>7</v>
      </c>
      <c r="R47" s="46"/>
      <c r="S47" s="46"/>
    </row>
    <row r="48" spans="2:19" x14ac:dyDescent="0.2">
      <c r="B48" s="40" t="s">
        <v>349</v>
      </c>
      <c r="C48" s="41">
        <v>256016</v>
      </c>
      <c r="D48" s="40" t="s">
        <v>127</v>
      </c>
      <c r="E48" s="40" t="s">
        <v>166</v>
      </c>
      <c r="F48" s="41">
        <v>520036690</v>
      </c>
      <c r="G48" s="40" t="s">
        <v>347</v>
      </c>
      <c r="H48" s="40" t="s">
        <v>86</v>
      </c>
      <c r="I48" s="43">
        <v>1334</v>
      </c>
      <c r="J48" s="43">
        <v>37980</v>
      </c>
      <c r="K48" s="43">
        <v>0</v>
      </c>
      <c r="L48" s="43">
        <v>506.65</v>
      </c>
      <c r="M48" s="42">
        <v>1E-4</v>
      </c>
      <c r="N48" s="42">
        <v>1.0999999999999999E-2</v>
      </c>
      <c r="O48" s="42">
        <v>2.3E-3</v>
      </c>
      <c r="P48" s="40" t="s">
        <v>7</v>
      </c>
      <c r="R48" s="46"/>
      <c r="S48" s="46"/>
    </row>
    <row r="49" spans="2:19" x14ac:dyDescent="0.2">
      <c r="B49" s="40" t="s">
        <v>350</v>
      </c>
      <c r="C49" s="41">
        <v>715011</v>
      </c>
      <c r="D49" s="40" t="s">
        <v>127</v>
      </c>
      <c r="E49" s="40" t="s">
        <v>166</v>
      </c>
      <c r="F49" s="41">
        <v>520025990</v>
      </c>
      <c r="G49" s="40" t="s">
        <v>261</v>
      </c>
      <c r="H49" s="40" t="s">
        <v>86</v>
      </c>
      <c r="I49" s="43">
        <v>6899</v>
      </c>
      <c r="J49" s="43">
        <v>1861</v>
      </c>
      <c r="K49" s="43">
        <v>0</v>
      </c>
      <c r="L49" s="43">
        <v>128.38999999999999</v>
      </c>
      <c r="M49" s="42">
        <v>0</v>
      </c>
      <c r="N49" s="42">
        <v>2.8E-3</v>
      </c>
      <c r="O49" s="42">
        <v>5.9999999999999995E-4</v>
      </c>
      <c r="P49" s="40" t="s">
        <v>7</v>
      </c>
      <c r="R49" s="46"/>
      <c r="S49" s="46"/>
    </row>
    <row r="50" spans="2:19" x14ac:dyDescent="0.2">
      <c r="B50" s="40" t="s">
        <v>351</v>
      </c>
      <c r="C50" s="41">
        <v>434019</v>
      </c>
      <c r="D50" s="40" t="s">
        <v>127</v>
      </c>
      <c r="E50" s="40" t="s">
        <v>166</v>
      </c>
      <c r="F50" s="41">
        <v>520039298</v>
      </c>
      <c r="G50" s="40" t="s">
        <v>261</v>
      </c>
      <c r="H50" s="40" t="s">
        <v>86</v>
      </c>
      <c r="I50" s="43">
        <v>13499</v>
      </c>
      <c r="J50" s="43">
        <v>2005</v>
      </c>
      <c r="K50" s="43">
        <v>0</v>
      </c>
      <c r="L50" s="43">
        <v>270.64999999999998</v>
      </c>
      <c r="M50" s="42">
        <v>0</v>
      </c>
      <c r="N50" s="42">
        <v>5.8999999999999999E-3</v>
      </c>
      <c r="O50" s="42">
        <v>1.1999999999999999E-3</v>
      </c>
      <c r="P50" s="40" t="s">
        <v>7</v>
      </c>
      <c r="R50" s="46"/>
      <c r="S50" s="46"/>
    </row>
    <row r="51" spans="2:19" x14ac:dyDescent="0.2">
      <c r="B51" s="40" t="s">
        <v>352</v>
      </c>
      <c r="C51" s="41">
        <v>126011</v>
      </c>
      <c r="D51" s="40" t="s">
        <v>127</v>
      </c>
      <c r="E51" s="40" t="s">
        <v>166</v>
      </c>
      <c r="F51" s="41">
        <v>520033234</v>
      </c>
      <c r="G51" s="40" t="s">
        <v>205</v>
      </c>
      <c r="H51" s="40" t="s">
        <v>86</v>
      </c>
      <c r="I51" s="43">
        <v>0.4</v>
      </c>
      <c r="J51" s="43">
        <v>2459</v>
      </c>
      <c r="K51" s="43">
        <v>0</v>
      </c>
      <c r="L51" s="43">
        <v>0.01</v>
      </c>
      <c r="M51" s="42">
        <v>0</v>
      </c>
      <c r="N51" s="42">
        <v>0</v>
      </c>
      <c r="O51" s="42">
        <v>0</v>
      </c>
      <c r="P51" s="40" t="s">
        <v>7</v>
      </c>
      <c r="R51" s="46"/>
      <c r="S51" s="46"/>
    </row>
    <row r="52" spans="2:19" x14ac:dyDescent="0.2">
      <c r="B52" s="40" t="s">
        <v>353</v>
      </c>
      <c r="C52" s="41">
        <v>1081686</v>
      </c>
      <c r="D52" s="40" t="s">
        <v>127</v>
      </c>
      <c r="E52" s="40" t="s">
        <v>166</v>
      </c>
      <c r="F52" s="41">
        <v>520043720</v>
      </c>
      <c r="G52" s="40" t="s">
        <v>205</v>
      </c>
      <c r="H52" s="40" t="s">
        <v>86</v>
      </c>
      <c r="I52" s="43">
        <v>917</v>
      </c>
      <c r="J52" s="43">
        <v>6552</v>
      </c>
      <c r="K52" s="43">
        <v>0</v>
      </c>
      <c r="L52" s="43">
        <v>60.08</v>
      </c>
      <c r="M52" s="42">
        <v>0</v>
      </c>
      <c r="N52" s="42">
        <v>1.2999999999999999E-3</v>
      </c>
      <c r="O52" s="42">
        <v>2.9999999999999997E-4</v>
      </c>
      <c r="P52" s="40" t="s">
        <v>7</v>
      </c>
      <c r="R52" s="46"/>
      <c r="S52" s="46"/>
    </row>
    <row r="53" spans="2:19" x14ac:dyDescent="0.2">
      <c r="B53" s="40" t="s">
        <v>354</v>
      </c>
      <c r="C53" s="41">
        <v>1098920</v>
      </c>
      <c r="D53" s="40" t="s">
        <v>127</v>
      </c>
      <c r="E53" s="40" t="s">
        <v>166</v>
      </c>
      <c r="F53" s="41">
        <v>513821488</v>
      </c>
      <c r="G53" s="40" t="s">
        <v>186</v>
      </c>
      <c r="H53" s="40" t="s">
        <v>86</v>
      </c>
      <c r="I53" s="43">
        <v>3637</v>
      </c>
      <c r="J53" s="43">
        <v>2222</v>
      </c>
      <c r="K53" s="43">
        <v>0</v>
      </c>
      <c r="L53" s="43">
        <v>80.81</v>
      </c>
      <c r="M53" s="42">
        <v>0</v>
      </c>
      <c r="N53" s="42">
        <v>1.6999999999999999E-3</v>
      </c>
      <c r="O53" s="42">
        <v>4.0000000000000002E-4</v>
      </c>
      <c r="P53" s="40" t="s">
        <v>7</v>
      </c>
      <c r="R53" s="46"/>
      <c r="S53" s="46"/>
    </row>
    <row r="54" spans="2:19" x14ac:dyDescent="0.2">
      <c r="B54" s="40" t="s">
        <v>355</v>
      </c>
      <c r="C54" s="41">
        <v>1104488</v>
      </c>
      <c r="D54" s="40" t="s">
        <v>127</v>
      </c>
      <c r="E54" s="40" t="s">
        <v>166</v>
      </c>
      <c r="F54" s="41">
        <v>513257873</v>
      </c>
      <c r="G54" s="40" t="s">
        <v>186</v>
      </c>
      <c r="H54" s="40" t="s">
        <v>86</v>
      </c>
      <c r="I54" s="43">
        <v>4177</v>
      </c>
      <c r="J54" s="43">
        <v>14280</v>
      </c>
      <c r="K54" s="43">
        <v>0</v>
      </c>
      <c r="L54" s="43">
        <v>596.48</v>
      </c>
      <c r="M54" s="42">
        <v>1E-4</v>
      </c>
      <c r="N54" s="42">
        <v>1.29E-2</v>
      </c>
      <c r="O54" s="42">
        <v>2.7000000000000001E-3</v>
      </c>
      <c r="P54" s="40" t="s">
        <v>7</v>
      </c>
      <c r="R54" s="46"/>
      <c r="S54" s="46"/>
    </row>
    <row r="55" spans="2:19" x14ac:dyDescent="0.2">
      <c r="B55" s="40" t="s">
        <v>356</v>
      </c>
      <c r="C55" s="41">
        <v>1140573</v>
      </c>
      <c r="D55" s="40" t="s">
        <v>127</v>
      </c>
      <c r="E55" s="40" t="s">
        <v>166</v>
      </c>
      <c r="F55" s="41">
        <v>515327120</v>
      </c>
      <c r="G55" s="40" t="s">
        <v>186</v>
      </c>
      <c r="H55" s="40" t="s">
        <v>86</v>
      </c>
      <c r="I55" s="43">
        <v>16775</v>
      </c>
      <c r="J55" s="43">
        <v>228.7</v>
      </c>
      <c r="K55" s="43">
        <v>0</v>
      </c>
      <c r="L55" s="43">
        <v>38.36</v>
      </c>
      <c r="M55" s="42">
        <v>0</v>
      </c>
      <c r="N55" s="42">
        <v>8.0000000000000004E-4</v>
      </c>
      <c r="O55" s="42">
        <v>2.0000000000000001E-4</v>
      </c>
      <c r="P55" s="40" t="s">
        <v>7</v>
      </c>
      <c r="R55" s="46"/>
      <c r="S55" s="46"/>
    </row>
    <row r="56" spans="2:19" x14ac:dyDescent="0.2">
      <c r="B56" s="40" t="s">
        <v>357</v>
      </c>
      <c r="C56" s="41">
        <v>1109644</v>
      </c>
      <c r="D56" s="40" t="s">
        <v>127</v>
      </c>
      <c r="E56" s="40" t="s">
        <v>166</v>
      </c>
      <c r="F56" s="41">
        <v>513992529</v>
      </c>
      <c r="G56" s="40" t="s">
        <v>186</v>
      </c>
      <c r="H56" s="40" t="s">
        <v>86</v>
      </c>
      <c r="I56" s="43">
        <v>43965</v>
      </c>
      <c r="J56" s="43">
        <v>1108</v>
      </c>
      <c r="K56" s="43">
        <v>0</v>
      </c>
      <c r="L56" s="43">
        <v>487.13</v>
      </c>
      <c r="M56" s="42">
        <v>2.0000000000000001E-4</v>
      </c>
      <c r="N56" s="42">
        <v>1.06E-2</v>
      </c>
      <c r="O56" s="42">
        <v>2.2000000000000001E-3</v>
      </c>
      <c r="P56" s="40" t="s">
        <v>7</v>
      </c>
      <c r="R56" s="46"/>
      <c r="S56" s="46"/>
    </row>
    <row r="57" spans="2:19" x14ac:dyDescent="0.2">
      <c r="B57" s="40" t="s">
        <v>358</v>
      </c>
      <c r="C57" s="41">
        <v>1098565</v>
      </c>
      <c r="D57" s="40" t="s">
        <v>127</v>
      </c>
      <c r="E57" s="40" t="s">
        <v>166</v>
      </c>
      <c r="F57" s="41">
        <v>513765859</v>
      </c>
      <c r="G57" s="40" t="s">
        <v>186</v>
      </c>
      <c r="H57" s="40" t="s">
        <v>86</v>
      </c>
      <c r="I57" s="43">
        <v>267</v>
      </c>
      <c r="J57" s="43">
        <v>28100</v>
      </c>
      <c r="K57" s="43">
        <v>0</v>
      </c>
      <c r="L57" s="43">
        <v>75.03</v>
      </c>
      <c r="M57" s="42">
        <v>0</v>
      </c>
      <c r="N57" s="42">
        <v>1.6000000000000001E-3</v>
      </c>
      <c r="O57" s="42">
        <v>2.9999999999999997E-4</v>
      </c>
      <c r="P57" s="40" t="s">
        <v>7</v>
      </c>
      <c r="R57" s="46"/>
      <c r="S57" s="46"/>
    </row>
    <row r="58" spans="2:19" x14ac:dyDescent="0.2">
      <c r="B58" s="40" t="s">
        <v>359</v>
      </c>
      <c r="C58" s="41">
        <v>314013</v>
      </c>
      <c r="D58" s="40" t="s">
        <v>127</v>
      </c>
      <c r="E58" s="40" t="s">
        <v>166</v>
      </c>
      <c r="F58" s="41">
        <v>520037565</v>
      </c>
      <c r="G58" s="40" t="s">
        <v>360</v>
      </c>
      <c r="H58" s="40" t="s">
        <v>86</v>
      </c>
      <c r="I58" s="43">
        <v>749</v>
      </c>
      <c r="J58" s="43">
        <v>70400</v>
      </c>
      <c r="K58" s="43">
        <v>0</v>
      </c>
      <c r="L58" s="43">
        <v>527.29999999999995</v>
      </c>
      <c r="M58" s="42">
        <v>1E-4</v>
      </c>
      <c r="N58" s="42">
        <v>1.14E-2</v>
      </c>
      <c r="O58" s="42">
        <v>2.3999999999999998E-3</v>
      </c>
      <c r="P58" s="40" t="s">
        <v>7</v>
      </c>
      <c r="R58" s="46"/>
      <c r="S58" s="46"/>
    </row>
    <row r="59" spans="2:19" x14ac:dyDescent="0.2">
      <c r="B59" s="40" t="s">
        <v>361</v>
      </c>
      <c r="C59" s="41">
        <v>1159037</v>
      </c>
      <c r="D59" s="40" t="s">
        <v>127</v>
      </c>
      <c r="E59" s="40" t="s">
        <v>166</v>
      </c>
      <c r="F59" s="41">
        <v>513173393</v>
      </c>
      <c r="G59" s="40" t="s">
        <v>235</v>
      </c>
      <c r="H59" s="40" t="s">
        <v>86</v>
      </c>
      <c r="I59" s="43">
        <v>6452</v>
      </c>
      <c r="J59" s="43">
        <v>1680</v>
      </c>
      <c r="K59" s="43">
        <v>0</v>
      </c>
      <c r="L59" s="43">
        <v>108.39</v>
      </c>
      <c r="M59" s="42">
        <v>0</v>
      </c>
      <c r="N59" s="42">
        <v>2.3E-3</v>
      </c>
      <c r="O59" s="42">
        <v>5.0000000000000001E-4</v>
      </c>
      <c r="P59" s="40" t="s">
        <v>7</v>
      </c>
      <c r="R59" s="46"/>
      <c r="S59" s="46"/>
    </row>
    <row r="60" spans="2:19" x14ac:dyDescent="0.2">
      <c r="B60" s="40" t="s">
        <v>362</v>
      </c>
      <c r="C60" s="41">
        <v>1157403</v>
      </c>
      <c r="D60" s="40" t="s">
        <v>127</v>
      </c>
      <c r="E60" s="40" t="s">
        <v>166</v>
      </c>
      <c r="F60" s="41">
        <v>510706153</v>
      </c>
      <c r="G60" s="40" t="s">
        <v>235</v>
      </c>
      <c r="H60" s="40" t="s">
        <v>86</v>
      </c>
      <c r="I60" s="43">
        <v>7234.06</v>
      </c>
      <c r="J60" s="43">
        <v>1535</v>
      </c>
      <c r="K60" s="43">
        <v>0</v>
      </c>
      <c r="L60" s="43">
        <v>111.04</v>
      </c>
      <c r="M60" s="42">
        <v>0</v>
      </c>
      <c r="N60" s="42">
        <v>2.3999999999999998E-3</v>
      </c>
      <c r="O60" s="42">
        <v>5.0000000000000001E-4</v>
      </c>
      <c r="P60" s="40" t="s">
        <v>7</v>
      </c>
      <c r="R60" s="46"/>
      <c r="S60" s="46"/>
    </row>
    <row r="61" spans="2:19" x14ac:dyDescent="0.2">
      <c r="B61" s="40" t="s">
        <v>363</v>
      </c>
      <c r="C61" s="41">
        <v>755017</v>
      </c>
      <c r="D61" s="40" t="s">
        <v>127</v>
      </c>
      <c r="E61" s="40" t="s">
        <v>166</v>
      </c>
      <c r="F61" s="41">
        <v>520030859</v>
      </c>
      <c r="G61" s="40" t="s">
        <v>228</v>
      </c>
      <c r="H61" s="40" t="s">
        <v>86</v>
      </c>
      <c r="I61" s="43">
        <v>877</v>
      </c>
      <c r="J61" s="43">
        <v>11910</v>
      </c>
      <c r="K61" s="43">
        <v>0</v>
      </c>
      <c r="L61" s="43">
        <v>104.45</v>
      </c>
      <c r="M61" s="42">
        <v>0</v>
      </c>
      <c r="N61" s="42">
        <v>2.3E-3</v>
      </c>
      <c r="O61" s="42">
        <v>5.0000000000000001E-4</v>
      </c>
      <c r="P61" s="40" t="s">
        <v>7</v>
      </c>
      <c r="R61" s="46"/>
      <c r="S61" s="46"/>
    </row>
    <row r="62" spans="2:19" x14ac:dyDescent="0.2">
      <c r="B62" s="40" t="s">
        <v>364</v>
      </c>
      <c r="C62" s="41">
        <v>1134139</v>
      </c>
      <c r="D62" s="40" t="s">
        <v>127</v>
      </c>
      <c r="E62" s="40" t="s">
        <v>166</v>
      </c>
      <c r="F62" s="41">
        <v>201406588</v>
      </c>
      <c r="G62" s="40" t="s">
        <v>228</v>
      </c>
      <c r="H62" s="40" t="s">
        <v>86</v>
      </c>
      <c r="I62" s="43">
        <v>1231.25</v>
      </c>
      <c r="J62" s="43">
        <v>15800</v>
      </c>
      <c r="K62" s="43">
        <v>0</v>
      </c>
      <c r="L62" s="43">
        <v>194.54</v>
      </c>
      <c r="M62" s="42">
        <v>0</v>
      </c>
      <c r="N62" s="42">
        <v>4.1999999999999997E-3</v>
      </c>
      <c r="O62" s="42">
        <v>8.9999999999999998E-4</v>
      </c>
      <c r="P62" s="40" t="s">
        <v>7</v>
      </c>
      <c r="R62" s="46"/>
      <c r="S62" s="46"/>
    </row>
    <row r="63" spans="2:19" x14ac:dyDescent="0.2">
      <c r="B63" s="40" t="s">
        <v>365</v>
      </c>
      <c r="C63" s="41">
        <v>720011</v>
      </c>
      <c r="D63" s="40" t="s">
        <v>127</v>
      </c>
      <c r="E63" s="40" t="s">
        <v>166</v>
      </c>
      <c r="F63" s="41">
        <v>520041146</v>
      </c>
      <c r="G63" s="40" t="s">
        <v>324</v>
      </c>
      <c r="H63" s="40" t="s">
        <v>86</v>
      </c>
      <c r="I63" s="43">
        <v>137450</v>
      </c>
      <c r="J63" s="43">
        <v>765.4</v>
      </c>
      <c r="K63" s="43">
        <v>0</v>
      </c>
      <c r="L63" s="43">
        <v>1052.04</v>
      </c>
      <c r="M63" s="42">
        <v>1E-4</v>
      </c>
      <c r="N63" s="42">
        <v>2.2800000000000001E-2</v>
      </c>
      <c r="O63" s="42">
        <v>4.7000000000000002E-3</v>
      </c>
      <c r="P63" s="40" t="s">
        <v>7</v>
      </c>
      <c r="R63" s="46"/>
      <c r="S63" s="46"/>
    </row>
    <row r="64" spans="2:19" x14ac:dyDescent="0.2">
      <c r="B64" s="40" t="s">
        <v>366</v>
      </c>
      <c r="C64" s="41">
        <v>1100007</v>
      </c>
      <c r="D64" s="40" t="s">
        <v>127</v>
      </c>
      <c r="E64" s="40" t="s">
        <v>166</v>
      </c>
      <c r="F64" s="41">
        <v>510216054</v>
      </c>
      <c r="G64" s="40" t="s">
        <v>184</v>
      </c>
      <c r="H64" s="40" t="s">
        <v>86</v>
      </c>
      <c r="I64" s="43">
        <v>211</v>
      </c>
      <c r="J64" s="43">
        <v>38670</v>
      </c>
      <c r="K64" s="43">
        <v>0</v>
      </c>
      <c r="L64" s="43">
        <v>81.59</v>
      </c>
      <c r="M64" s="42">
        <v>0</v>
      </c>
      <c r="N64" s="42">
        <v>1.8E-3</v>
      </c>
      <c r="O64" s="42">
        <v>4.0000000000000002E-4</v>
      </c>
      <c r="P64" s="40" t="s">
        <v>7</v>
      </c>
      <c r="R64" s="46"/>
      <c r="S64" s="46"/>
    </row>
    <row r="65" spans="2:19" x14ac:dyDescent="0.2">
      <c r="B65" s="40" t="s">
        <v>367</v>
      </c>
      <c r="C65" s="41">
        <v>763011</v>
      </c>
      <c r="D65" s="40" t="s">
        <v>127</v>
      </c>
      <c r="E65" s="40" t="s">
        <v>166</v>
      </c>
      <c r="F65" s="41">
        <v>520029026</v>
      </c>
      <c r="G65" s="40" t="s">
        <v>167</v>
      </c>
      <c r="H65" s="40" t="s">
        <v>86</v>
      </c>
      <c r="I65" s="43">
        <v>429</v>
      </c>
      <c r="J65" s="43">
        <v>14220</v>
      </c>
      <c r="K65" s="43">
        <v>0</v>
      </c>
      <c r="L65" s="43">
        <v>61</v>
      </c>
      <c r="M65" s="42">
        <v>0</v>
      </c>
      <c r="N65" s="42">
        <v>1.2999999999999999E-3</v>
      </c>
      <c r="O65" s="42">
        <v>2.9999999999999997E-4</v>
      </c>
      <c r="P65" s="40" t="s">
        <v>7</v>
      </c>
      <c r="R65" s="46"/>
      <c r="S65" s="46"/>
    </row>
    <row r="66" spans="2:19" x14ac:dyDescent="0.2">
      <c r="B66" s="40" t="s">
        <v>368</v>
      </c>
      <c r="C66" s="41">
        <v>224014</v>
      </c>
      <c r="D66" s="40" t="s">
        <v>127</v>
      </c>
      <c r="E66" s="40" t="s">
        <v>166</v>
      </c>
      <c r="F66" s="41">
        <v>520036120</v>
      </c>
      <c r="G66" s="40" t="s">
        <v>207</v>
      </c>
      <c r="H66" s="40" t="s">
        <v>86</v>
      </c>
      <c r="I66" s="43">
        <v>11263</v>
      </c>
      <c r="J66" s="43">
        <v>7980</v>
      </c>
      <c r="K66" s="43">
        <v>0</v>
      </c>
      <c r="L66" s="43">
        <v>898.79</v>
      </c>
      <c r="M66" s="42">
        <v>2.0000000000000001E-4</v>
      </c>
      <c r="N66" s="42">
        <v>1.95E-2</v>
      </c>
      <c r="O66" s="42">
        <v>4.0000000000000001E-3</v>
      </c>
      <c r="P66" s="40" t="s">
        <v>7</v>
      </c>
      <c r="R66" s="46"/>
      <c r="S66" s="46"/>
    </row>
    <row r="67" spans="2:19" x14ac:dyDescent="0.2">
      <c r="B67" s="40" t="s">
        <v>369</v>
      </c>
      <c r="C67" s="41">
        <v>1173491</v>
      </c>
      <c r="D67" s="40" t="s">
        <v>127</v>
      </c>
      <c r="E67" s="40" t="s">
        <v>166</v>
      </c>
      <c r="F67" s="41">
        <v>510400740</v>
      </c>
      <c r="G67" s="40" t="s">
        <v>370</v>
      </c>
      <c r="H67" s="40" t="s">
        <v>86</v>
      </c>
      <c r="I67" s="43">
        <v>900</v>
      </c>
      <c r="J67" s="43">
        <v>5361</v>
      </c>
      <c r="K67" s="43">
        <v>0</v>
      </c>
      <c r="L67" s="43">
        <v>48.25</v>
      </c>
      <c r="M67" s="42">
        <v>0</v>
      </c>
      <c r="N67" s="42">
        <v>1E-3</v>
      </c>
      <c r="O67" s="42">
        <v>2.0000000000000001E-4</v>
      </c>
      <c r="P67" s="40" t="s">
        <v>7</v>
      </c>
      <c r="R67" s="46"/>
      <c r="S67" s="46"/>
    </row>
    <row r="68" spans="2:19" x14ac:dyDescent="0.2">
      <c r="B68" s="40" t="s">
        <v>371</v>
      </c>
      <c r="C68" s="41">
        <v>1143429</v>
      </c>
      <c r="D68" s="40" t="s">
        <v>127</v>
      </c>
      <c r="E68" s="40" t="s">
        <v>166</v>
      </c>
      <c r="F68" s="41">
        <v>512607888</v>
      </c>
      <c r="G68" s="40" t="s">
        <v>372</v>
      </c>
      <c r="H68" s="40" t="s">
        <v>86</v>
      </c>
      <c r="I68" s="43">
        <v>145</v>
      </c>
      <c r="J68" s="43">
        <v>31420</v>
      </c>
      <c r="K68" s="43">
        <v>0</v>
      </c>
      <c r="L68" s="43">
        <v>45.56</v>
      </c>
      <c r="M68" s="42">
        <v>0</v>
      </c>
      <c r="N68" s="42">
        <v>1E-3</v>
      </c>
      <c r="O68" s="42">
        <v>2.0000000000000001E-4</v>
      </c>
      <c r="P68" s="40" t="s">
        <v>7</v>
      </c>
      <c r="R68" s="46"/>
      <c r="S68" s="46"/>
    </row>
    <row r="69" spans="2:19" x14ac:dyDescent="0.2">
      <c r="B69" s="40" t="s">
        <v>373</v>
      </c>
      <c r="C69" s="41">
        <v>1101534</v>
      </c>
      <c r="D69" s="40" t="s">
        <v>127</v>
      </c>
      <c r="E69" s="40" t="s">
        <v>166</v>
      </c>
      <c r="F69" s="41">
        <v>511930125</v>
      </c>
      <c r="G69" s="40" t="s">
        <v>200</v>
      </c>
      <c r="H69" s="40" t="s">
        <v>86</v>
      </c>
      <c r="I69" s="43">
        <v>6273</v>
      </c>
      <c r="J69" s="43">
        <v>1748</v>
      </c>
      <c r="K69" s="43">
        <v>0</v>
      </c>
      <c r="L69" s="43">
        <v>109.65</v>
      </c>
      <c r="M69" s="42">
        <v>0</v>
      </c>
      <c r="N69" s="42">
        <v>2.3999999999999998E-3</v>
      </c>
      <c r="O69" s="42">
        <v>5.0000000000000001E-4</v>
      </c>
      <c r="P69" s="40" t="s">
        <v>7</v>
      </c>
      <c r="R69" s="46"/>
      <c r="S69" s="46"/>
    </row>
    <row r="70" spans="2:19" x14ac:dyDescent="0.2">
      <c r="B70" s="40" t="s">
        <v>374</v>
      </c>
      <c r="C70" s="41">
        <v>1083484</v>
      </c>
      <c r="D70" s="40" t="s">
        <v>127</v>
      </c>
      <c r="E70" s="40" t="s">
        <v>166</v>
      </c>
      <c r="F70" s="41">
        <v>520044314</v>
      </c>
      <c r="G70" s="40" t="s">
        <v>200</v>
      </c>
      <c r="H70" s="40" t="s">
        <v>86</v>
      </c>
      <c r="I70" s="43">
        <v>3508</v>
      </c>
      <c r="J70" s="43">
        <v>2535</v>
      </c>
      <c r="K70" s="43">
        <v>0</v>
      </c>
      <c r="L70" s="43">
        <v>88.93</v>
      </c>
      <c r="M70" s="42">
        <v>0</v>
      </c>
      <c r="N70" s="42">
        <v>1.9E-3</v>
      </c>
      <c r="O70" s="42">
        <v>4.0000000000000002E-4</v>
      </c>
      <c r="P70" s="40" t="s">
        <v>7</v>
      </c>
      <c r="R70" s="46"/>
      <c r="S70" s="46"/>
    </row>
    <row r="71" spans="2:19" x14ac:dyDescent="0.2">
      <c r="B71" s="40" t="s">
        <v>375</v>
      </c>
      <c r="C71" s="41">
        <v>1081603</v>
      </c>
      <c r="D71" s="40" t="s">
        <v>127</v>
      </c>
      <c r="E71" s="40" t="s">
        <v>166</v>
      </c>
      <c r="F71" s="41">
        <v>520042912</v>
      </c>
      <c r="G71" s="40" t="s">
        <v>795</v>
      </c>
      <c r="H71" s="40" t="s">
        <v>86</v>
      </c>
      <c r="I71" s="43">
        <v>594</v>
      </c>
      <c r="J71" s="43">
        <v>21980</v>
      </c>
      <c r="K71" s="43">
        <v>0</v>
      </c>
      <c r="L71" s="43">
        <v>130.56</v>
      </c>
      <c r="M71" s="42">
        <v>1E-4</v>
      </c>
      <c r="N71" s="42">
        <v>2.8E-3</v>
      </c>
      <c r="O71" s="42">
        <v>5.9999999999999995E-4</v>
      </c>
      <c r="P71" s="40" t="s">
        <v>7</v>
      </c>
      <c r="R71" s="46"/>
      <c r="S71" s="46"/>
    </row>
    <row r="72" spans="2:19" x14ac:dyDescent="0.2">
      <c r="B72" s="40" t="s">
        <v>376</v>
      </c>
      <c r="C72" s="41">
        <v>232017</v>
      </c>
      <c r="D72" s="40" t="s">
        <v>127</v>
      </c>
      <c r="E72" s="40" t="s">
        <v>166</v>
      </c>
      <c r="F72" s="41">
        <v>550010003</v>
      </c>
      <c r="G72" s="40" t="s">
        <v>239</v>
      </c>
      <c r="H72" s="40" t="s">
        <v>86</v>
      </c>
      <c r="I72" s="43">
        <v>0.04</v>
      </c>
      <c r="J72" s="43">
        <v>89.6</v>
      </c>
      <c r="K72" s="43">
        <v>0</v>
      </c>
      <c r="L72" s="43">
        <v>0</v>
      </c>
      <c r="M72" s="42">
        <v>0</v>
      </c>
      <c r="N72" s="42">
        <v>0</v>
      </c>
      <c r="O72" s="42">
        <v>0</v>
      </c>
      <c r="P72" s="40" t="s">
        <v>7</v>
      </c>
      <c r="R72" s="46"/>
      <c r="S72" s="46"/>
    </row>
    <row r="73" spans="2:19" x14ac:dyDescent="0.2">
      <c r="B73" s="40" t="s">
        <v>377</v>
      </c>
      <c r="C73" s="41">
        <v>475020</v>
      </c>
      <c r="D73" s="40" t="s">
        <v>127</v>
      </c>
      <c r="E73" s="40" t="s">
        <v>166</v>
      </c>
      <c r="F73" s="41">
        <v>550013098</v>
      </c>
      <c r="G73" s="40" t="s">
        <v>239</v>
      </c>
      <c r="H73" s="40" t="s">
        <v>86</v>
      </c>
      <c r="I73" s="43">
        <v>51033.05</v>
      </c>
      <c r="J73" s="43">
        <v>672.3</v>
      </c>
      <c r="K73" s="43">
        <v>0</v>
      </c>
      <c r="L73" s="43">
        <v>343.09</v>
      </c>
      <c r="M73" s="42">
        <v>0</v>
      </c>
      <c r="N73" s="42">
        <v>7.4000000000000003E-3</v>
      </c>
      <c r="O73" s="42">
        <v>1.5E-3</v>
      </c>
      <c r="P73" s="40" t="s">
        <v>7</v>
      </c>
      <c r="R73" s="46"/>
      <c r="S73" s="46"/>
    </row>
    <row r="74" spans="2:19" x14ac:dyDescent="0.2">
      <c r="B74" s="40" t="s">
        <v>378</v>
      </c>
      <c r="C74" s="41">
        <v>394015</v>
      </c>
      <c r="D74" s="40" t="s">
        <v>127</v>
      </c>
      <c r="E74" s="40" t="s">
        <v>166</v>
      </c>
      <c r="F74" s="41">
        <v>550012777</v>
      </c>
      <c r="G74" s="40" t="s">
        <v>239</v>
      </c>
      <c r="H74" s="40" t="s">
        <v>86</v>
      </c>
      <c r="I74" s="43">
        <v>0.37</v>
      </c>
      <c r="J74" s="43">
        <v>168.7</v>
      </c>
      <c r="K74" s="43">
        <v>0</v>
      </c>
      <c r="L74" s="43">
        <v>0</v>
      </c>
      <c r="M74" s="42">
        <v>0</v>
      </c>
      <c r="N74" s="42">
        <v>0</v>
      </c>
      <c r="O74" s="42">
        <v>0</v>
      </c>
      <c r="P74" s="40" t="s">
        <v>7</v>
      </c>
      <c r="R74" s="46"/>
      <c r="S74" s="46"/>
    </row>
    <row r="75" spans="2:19" x14ac:dyDescent="0.2">
      <c r="B75" s="40" t="s">
        <v>379</v>
      </c>
      <c r="C75" s="41">
        <v>1129501</v>
      </c>
      <c r="D75" s="40" t="s">
        <v>127</v>
      </c>
      <c r="E75" s="40" t="s">
        <v>166</v>
      </c>
      <c r="F75" s="41">
        <v>513910703</v>
      </c>
      <c r="G75" s="40" t="s">
        <v>207</v>
      </c>
      <c r="H75" s="40" t="s">
        <v>86</v>
      </c>
      <c r="I75" s="43">
        <v>747</v>
      </c>
      <c r="J75" s="43">
        <v>11350</v>
      </c>
      <c r="K75" s="43">
        <v>0</v>
      </c>
      <c r="L75" s="43">
        <v>84.78</v>
      </c>
      <c r="M75" s="42">
        <v>0</v>
      </c>
      <c r="N75" s="42">
        <v>1.8E-3</v>
      </c>
      <c r="O75" s="42">
        <v>4.0000000000000002E-4</v>
      </c>
      <c r="P75" s="40" t="s">
        <v>7</v>
      </c>
      <c r="R75" s="46"/>
      <c r="S75" s="46"/>
    </row>
    <row r="76" spans="2:19" x14ac:dyDescent="0.2">
      <c r="B76" s="1" t="s">
        <v>380</v>
      </c>
      <c r="C76" s="1" t="s">
        <v>7</v>
      </c>
      <c r="D76" s="1" t="s">
        <v>7</v>
      </c>
      <c r="E76" s="1" t="s">
        <v>7</v>
      </c>
      <c r="F76" s="1" t="s">
        <v>7</v>
      </c>
      <c r="G76" s="1" t="s">
        <v>7</v>
      </c>
      <c r="H76" s="1" t="s">
        <v>7</v>
      </c>
      <c r="I76" s="39">
        <v>172940.08</v>
      </c>
      <c r="J76" s="1" t="s">
        <v>7</v>
      </c>
      <c r="K76" s="39">
        <v>0</v>
      </c>
      <c r="L76" s="39">
        <v>2237.52</v>
      </c>
      <c r="M76" s="1" t="s">
        <v>7</v>
      </c>
      <c r="N76" s="38">
        <v>4.8599999999999997E-2</v>
      </c>
      <c r="O76" s="38">
        <v>1.01E-2</v>
      </c>
      <c r="P76" s="1" t="s">
        <v>7</v>
      </c>
      <c r="R76" s="46"/>
      <c r="S76" s="46"/>
    </row>
    <row r="77" spans="2:19" x14ac:dyDescent="0.2">
      <c r="B77" s="40" t="s">
        <v>381</v>
      </c>
      <c r="C77" s="41">
        <v>1170000</v>
      </c>
      <c r="D77" s="40" t="s">
        <v>127</v>
      </c>
      <c r="E77" s="40" t="s">
        <v>166</v>
      </c>
      <c r="F77" s="41">
        <v>1825</v>
      </c>
      <c r="G77" s="40" t="s">
        <v>382</v>
      </c>
      <c r="H77" s="40" t="s">
        <v>86</v>
      </c>
      <c r="I77" s="43">
        <v>8250</v>
      </c>
      <c r="J77" s="43">
        <v>474.9</v>
      </c>
      <c r="K77" s="43">
        <v>0</v>
      </c>
      <c r="L77" s="43">
        <v>39.18</v>
      </c>
      <c r="M77" s="42">
        <v>2.9999999999999997E-4</v>
      </c>
      <c r="N77" s="42">
        <v>8.0000000000000004E-4</v>
      </c>
      <c r="O77" s="42">
        <v>2.0000000000000001E-4</v>
      </c>
      <c r="P77" s="40" t="s">
        <v>7</v>
      </c>
      <c r="R77" s="46"/>
      <c r="S77" s="46"/>
    </row>
    <row r="78" spans="2:19" x14ac:dyDescent="0.2">
      <c r="B78" s="40" t="s">
        <v>383</v>
      </c>
      <c r="C78" s="41">
        <v>1175439</v>
      </c>
      <c r="D78" s="40" t="s">
        <v>127</v>
      </c>
      <c r="E78" s="40" t="s">
        <v>166</v>
      </c>
      <c r="F78" s="41">
        <v>515198158</v>
      </c>
      <c r="G78" s="40" t="s">
        <v>382</v>
      </c>
      <c r="H78" s="40" t="s">
        <v>86</v>
      </c>
      <c r="I78" s="43">
        <v>1800</v>
      </c>
      <c r="J78" s="43">
        <v>2900</v>
      </c>
      <c r="K78" s="43">
        <v>0</v>
      </c>
      <c r="L78" s="43">
        <v>52.2</v>
      </c>
      <c r="M78" s="42">
        <v>0</v>
      </c>
      <c r="N78" s="42">
        <v>1.1000000000000001E-3</v>
      </c>
      <c r="O78" s="42">
        <v>2.0000000000000001E-4</v>
      </c>
      <c r="P78" s="40" t="s">
        <v>7</v>
      </c>
      <c r="R78" s="46"/>
      <c r="S78" s="46"/>
    </row>
    <row r="79" spans="2:19" x14ac:dyDescent="0.2">
      <c r="B79" s="40" t="s">
        <v>384</v>
      </c>
      <c r="C79" s="41">
        <v>1084003</v>
      </c>
      <c r="D79" s="40" t="s">
        <v>127</v>
      </c>
      <c r="E79" s="40" t="s">
        <v>166</v>
      </c>
      <c r="F79" s="41">
        <v>511029373</v>
      </c>
      <c r="G79" s="40" t="s">
        <v>347</v>
      </c>
      <c r="H79" s="40" t="s">
        <v>86</v>
      </c>
      <c r="I79" s="43">
        <v>0.19</v>
      </c>
      <c r="J79" s="43">
        <v>383.3</v>
      </c>
      <c r="K79" s="43">
        <v>0</v>
      </c>
      <c r="L79" s="43">
        <v>0</v>
      </c>
      <c r="M79" s="42">
        <v>0</v>
      </c>
      <c r="N79" s="42">
        <v>0</v>
      </c>
      <c r="O79" s="42">
        <v>0</v>
      </c>
      <c r="P79" s="40" t="s">
        <v>7</v>
      </c>
      <c r="R79" s="46"/>
      <c r="S79" s="46"/>
    </row>
    <row r="80" spans="2:19" x14ac:dyDescent="0.2">
      <c r="B80" s="40" t="s">
        <v>385</v>
      </c>
      <c r="C80" s="41">
        <v>373019</v>
      </c>
      <c r="D80" s="40" t="s">
        <v>127</v>
      </c>
      <c r="E80" s="40" t="s">
        <v>166</v>
      </c>
      <c r="F80" s="41">
        <v>520038274</v>
      </c>
      <c r="G80" s="40" t="s">
        <v>261</v>
      </c>
      <c r="H80" s="40" t="s">
        <v>86</v>
      </c>
      <c r="I80" s="43">
        <v>63514</v>
      </c>
      <c r="J80" s="43">
        <v>675</v>
      </c>
      <c r="K80" s="43">
        <v>0</v>
      </c>
      <c r="L80" s="43">
        <v>428.72</v>
      </c>
      <c r="M80" s="42">
        <v>2.0000000000000001E-4</v>
      </c>
      <c r="N80" s="42">
        <v>9.2999999999999992E-3</v>
      </c>
      <c r="O80" s="42">
        <v>1.9E-3</v>
      </c>
      <c r="P80" s="40" t="s">
        <v>7</v>
      </c>
      <c r="R80" s="46"/>
      <c r="S80" s="46"/>
    </row>
    <row r="81" spans="2:19" x14ac:dyDescent="0.2">
      <c r="B81" s="40" t="s">
        <v>386</v>
      </c>
      <c r="C81" s="41">
        <v>1140946</v>
      </c>
      <c r="D81" s="40" t="s">
        <v>127</v>
      </c>
      <c r="E81" s="40" t="s">
        <v>166</v>
      </c>
      <c r="F81" s="41">
        <v>510512056</v>
      </c>
      <c r="G81" s="40" t="s">
        <v>261</v>
      </c>
      <c r="H81" s="40" t="s">
        <v>86</v>
      </c>
      <c r="I81" s="43">
        <v>14367</v>
      </c>
      <c r="J81" s="43">
        <v>614.4</v>
      </c>
      <c r="K81" s="43">
        <v>0</v>
      </c>
      <c r="L81" s="43">
        <v>88.27</v>
      </c>
      <c r="M81" s="42">
        <v>2.9999999999999997E-4</v>
      </c>
      <c r="N81" s="42">
        <v>1.9E-3</v>
      </c>
      <c r="O81" s="42">
        <v>4.0000000000000002E-4</v>
      </c>
      <c r="P81" s="40" t="s">
        <v>7</v>
      </c>
      <c r="R81" s="46"/>
      <c r="S81" s="46"/>
    </row>
    <row r="82" spans="2:19" x14ac:dyDescent="0.2">
      <c r="B82" s="40" t="s">
        <v>387</v>
      </c>
      <c r="C82" s="41">
        <v>1142355</v>
      </c>
      <c r="D82" s="40" t="s">
        <v>127</v>
      </c>
      <c r="E82" s="40" t="s">
        <v>166</v>
      </c>
      <c r="F82" s="41">
        <v>908311</v>
      </c>
      <c r="G82" s="40" t="s">
        <v>205</v>
      </c>
      <c r="H82" s="40" t="s">
        <v>86</v>
      </c>
      <c r="I82" s="43">
        <v>0.9</v>
      </c>
      <c r="J82" s="43">
        <v>8917</v>
      </c>
      <c r="K82" s="43">
        <v>0</v>
      </c>
      <c r="L82" s="43">
        <v>0.08</v>
      </c>
      <c r="M82" s="42">
        <v>0</v>
      </c>
      <c r="N82" s="42">
        <v>0</v>
      </c>
      <c r="O82" s="42">
        <v>0</v>
      </c>
      <c r="P82" s="40" t="s">
        <v>7</v>
      </c>
      <c r="R82" s="46"/>
      <c r="S82" s="46"/>
    </row>
    <row r="83" spans="2:19" x14ac:dyDescent="0.2">
      <c r="B83" s="40" t="s">
        <v>388</v>
      </c>
      <c r="C83" s="41">
        <v>1091354</v>
      </c>
      <c r="D83" s="40" t="s">
        <v>127</v>
      </c>
      <c r="E83" s="40" t="s">
        <v>166</v>
      </c>
      <c r="F83" s="41">
        <v>510560188</v>
      </c>
      <c r="G83" s="40" t="s">
        <v>205</v>
      </c>
      <c r="H83" s="40" t="s">
        <v>86</v>
      </c>
      <c r="I83" s="43">
        <v>1850</v>
      </c>
      <c r="J83" s="43">
        <v>20600</v>
      </c>
      <c r="K83" s="43">
        <v>0</v>
      </c>
      <c r="L83" s="43">
        <v>381.1</v>
      </c>
      <c r="M83" s="42">
        <v>0</v>
      </c>
      <c r="N83" s="42">
        <v>8.3000000000000001E-3</v>
      </c>
      <c r="O83" s="42">
        <v>1.6999999999999999E-3</v>
      </c>
      <c r="P83" s="40" t="s">
        <v>7</v>
      </c>
      <c r="R83" s="46"/>
      <c r="S83" s="46"/>
    </row>
    <row r="84" spans="2:19" x14ac:dyDescent="0.2">
      <c r="B84" s="40" t="s">
        <v>389</v>
      </c>
      <c r="C84" s="41">
        <v>1139195</v>
      </c>
      <c r="D84" s="40" t="s">
        <v>127</v>
      </c>
      <c r="E84" s="40" t="s">
        <v>166</v>
      </c>
      <c r="F84" s="41">
        <v>515434074</v>
      </c>
      <c r="G84" s="40" t="s">
        <v>186</v>
      </c>
      <c r="H84" s="40" t="s">
        <v>86</v>
      </c>
      <c r="I84" s="43">
        <v>0.1</v>
      </c>
      <c r="J84" s="43">
        <v>861</v>
      </c>
      <c r="K84" s="43">
        <v>0</v>
      </c>
      <c r="L84" s="43">
        <v>0</v>
      </c>
      <c r="M84" s="42">
        <v>0</v>
      </c>
      <c r="N84" s="42">
        <v>0</v>
      </c>
      <c r="O84" s="42">
        <v>0</v>
      </c>
      <c r="P84" s="40" t="s">
        <v>7</v>
      </c>
      <c r="R84" s="46"/>
      <c r="S84" s="46"/>
    </row>
    <row r="85" spans="2:19" x14ac:dyDescent="0.2">
      <c r="B85" s="40" t="s">
        <v>390</v>
      </c>
      <c r="C85" s="41">
        <v>1139617</v>
      </c>
      <c r="D85" s="40" t="s">
        <v>127</v>
      </c>
      <c r="E85" s="40" t="s">
        <v>166</v>
      </c>
      <c r="F85" s="41">
        <v>510490071</v>
      </c>
      <c r="G85" s="40" t="s">
        <v>360</v>
      </c>
      <c r="H85" s="40" t="s">
        <v>86</v>
      </c>
      <c r="I85" s="43">
        <v>0.05</v>
      </c>
      <c r="J85" s="43">
        <v>382.3</v>
      </c>
      <c r="K85" s="43">
        <v>0</v>
      </c>
      <c r="L85" s="43">
        <v>0</v>
      </c>
      <c r="M85" s="42">
        <v>0</v>
      </c>
      <c r="N85" s="42">
        <v>0</v>
      </c>
      <c r="O85" s="42">
        <v>0</v>
      </c>
      <c r="P85" s="40" t="s">
        <v>7</v>
      </c>
      <c r="R85" s="46"/>
      <c r="S85" s="46"/>
    </row>
    <row r="86" spans="2:19" x14ac:dyDescent="0.2">
      <c r="B86" s="40" t="s">
        <v>391</v>
      </c>
      <c r="C86" s="41">
        <v>1096106</v>
      </c>
      <c r="D86" s="40" t="s">
        <v>127</v>
      </c>
      <c r="E86" s="40" t="s">
        <v>166</v>
      </c>
      <c r="F86" s="41">
        <v>513773564</v>
      </c>
      <c r="G86" s="40" t="s">
        <v>235</v>
      </c>
      <c r="H86" s="40" t="s">
        <v>86</v>
      </c>
      <c r="I86" s="43">
        <v>2181</v>
      </c>
      <c r="J86" s="43">
        <v>6730</v>
      </c>
      <c r="K86" s="43">
        <v>0</v>
      </c>
      <c r="L86" s="43">
        <v>146.78</v>
      </c>
      <c r="M86" s="42">
        <v>1E-4</v>
      </c>
      <c r="N86" s="42">
        <v>3.2000000000000002E-3</v>
      </c>
      <c r="O86" s="42">
        <v>6.9999999999999999E-4</v>
      </c>
      <c r="P86" s="40" t="s">
        <v>7</v>
      </c>
      <c r="R86" s="46"/>
      <c r="S86" s="46"/>
    </row>
    <row r="87" spans="2:19" x14ac:dyDescent="0.2">
      <c r="B87" s="40" t="s">
        <v>392</v>
      </c>
      <c r="C87" s="41">
        <v>1157114</v>
      </c>
      <c r="D87" s="40" t="s">
        <v>127</v>
      </c>
      <c r="E87" s="40" t="s">
        <v>166</v>
      </c>
      <c r="F87" s="41">
        <v>515883809</v>
      </c>
      <c r="G87" s="40" t="s">
        <v>327</v>
      </c>
      <c r="H87" s="40" t="s">
        <v>86</v>
      </c>
      <c r="I87" s="43">
        <v>0.5</v>
      </c>
      <c r="J87" s="43">
        <v>914.6</v>
      </c>
      <c r="K87" s="43">
        <v>0</v>
      </c>
      <c r="L87" s="43">
        <v>0</v>
      </c>
      <c r="M87" s="42">
        <v>0</v>
      </c>
      <c r="N87" s="42">
        <v>0</v>
      </c>
      <c r="O87" s="42">
        <v>0</v>
      </c>
      <c r="P87" s="40" t="s">
        <v>7</v>
      </c>
      <c r="R87" s="46"/>
      <c r="S87" s="46"/>
    </row>
    <row r="88" spans="2:19" x14ac:dyDescent="0.2">
      <c r="B88" s="40" t="s">
        <v>393</v>
      </c>
      <c r="C88" s="41">
        <v>103010</v>
      </c>
      <c r="D88" s="40" t="s">
        <v>127</v>
      </c>
      <c r="E88" s="40" t="s">
        <v>166</v>
      </c>
      <c r="F88" s="41">
        <v>520041187</v>
      </c>
      <c r="G88" s="40" t="s">
        <v>195</v>
      </c>
      <c r="H88" s="40" t="s">
        <v>86</v>
      </c>
      <c r="I88" s="43">
        <v>26299</v>
      </c>
      <c r="J88" s="43">
        <v>1112</v>
      </c>
      <c r="K88" s="43">
        <v>0</v>
      </c>
      <c r="L88" s="43">
        <v>292.44</v>
      </c>
      <c r="M88" s="42">
        <v>2.0000000000000001E-4</v>
      </c>
      <c r="N88" s="42">
        <v>6.3E-3</v>
      </c>
      <c r="O88" s="42">
        <v>1.2999999999999999E-3</v>
      </c>
      <c r="P88" s="40" t="s">
        <v>7</v>
      </c>
      <c r="R88" s="46"/>
      <c r="S88" s="46"/>
    </row>
    <row r="89" spans="2:19" x14ac:dyDescent="0.2">
      <c r="B89" s="40" t="s">
        <v>394</v>
      </c>
      <c r="C89" s="41">
        <v>1147487</v>
      </c>
      <c r="D89" s="40" t="s">
        <v>127</v>
      </c>
      <c r="E89" s="40" t="s">
        <v>166</v>
      </c>
      <c r="F89" s="41">
        <v>515809499</v>
      </c>
      <c r="G89" s="40" t="s">
        <v>370</v>
      </c>
      <c r="H89" s="40" t="s">
        <v>86</v>
      </c>
      <c r="I89" s="43">
        <v>132.34</v>
      </c>
      <c r="J89" s="43">
        <v>44430</v>
      </c>
      <c r="K89" s="43">
        <v>0</v>
      </c>
      <c r="L89" s="43">
        <v>58.8</v>
      </c>
      <c r="M89" s="42">
        <v>1E-4</v>
      </c>
      <c r="N89" s="42">
        <v>1.2999999999999999E-3</v>
      </c>
      <c r="O89" s="42">
        <v>2.9999999999999997E-4</v>
      </c>
      <c r="P89" s="40" t="s">
        <v>7</v>
      </c>
      <c r="R89" s="46"/>
      <c r="S89" s="46"/>
    </row>
    <row r="90" spans="2:19" x14ac:dyDescent="0.2">
      <c r="B90" s="40" t="s">
        <v>395</v>
      </c>
      <c r="C90" s="41">
        <v>168013</v>
      </c>
      <c r="D90" s="40" t="s">
        <v>127</v>
      </c>
      <c r="E90" s="40" t="s">
        <v>166</v>
      </c>
      <c r="F90" s="41">
        <v>520034109</v>
      </c>
      <c r="G90" s="40" t="s">
        <v>341</v>
      </c>
      <c r="H90" s="40" t="s">
        <v>86</v>
      </c>
      <c r="I90" s="43">
        <v>231</v>
      </c>
      <c r="J90" s="43">
        <v>18080</v>
      </c>
      <c r="K90" s="43">
        <v>0</v>
      </c>
      <c r="L90" s="43">
        <v>41.76</v>
      </c>
      <c r="M90" s="42">
        <v>1E-4</v>
      </c>
      <c r="N90" s="42">
        <v>8.9999999999999998E-4</v>
      </c>
      <c r="O90" s="42">
        <v>2.0000000000000001E-4</v>
      </c>
      <c r="P90" s="40" t="s">
        <v>7</v>
      </c>
      <c r="R90" s="46"/>
      <c r="S90" s="46"/>
    </row>
    <row r="91" spans="2:19" x14ac:dyDescent="0.2">
      <c r="B91" s="40" t="s">
        <v>396</v>
      </c>
      <c r="C91" s="41">
        <v>384016</v>
      </c>
      <c r="D91" s="40" t="s">
        <v>127</v>
      </c>
      <c r="E91" s="40" t="s">
        <v>166</v>
      </c>
      <c r="F91" s="41">
        <v>520038530</v>
      </c>
      <c r="G91" s="40" t="s">
        <v>267</v>
      </c>
      <c r="H91" s="40" t="s">
        <v>86</v>
      </c>
      <c r="I91" s="43">
        <v>6760</v>
      </c>
      <c r="J91" s="43">
        <v>2748</v>
      </c>
      <c r="K91" s="43">
        <v>0</v>
      </c>
      <c r="L91" s="43">
        <v>185.76</v>
      </c>
      <c r="M91" s="42">
        <v>2.0000000000000001E-4</v>
      </c>
      <c r="N91" s="42">
        <v>4.0000000000000001E-3</v>
      </c>
      <c r="O91" s="42">
        <v>8.0000000000000004E-4</v>
      </c>
      <c r="P91" s="40" t="s">
        <v>7</v>
      </c>
      <c r="R91" s="46"/>
      <c r="S91" s="46"/>
    </row>
    <row r="92" spans="2:19" x14ac:dyDescent="0.2">
      <c r="B92" s="40" t="s">
        <v>397</v>
      </c>
      <c r="C92" s="41">
        <v>1176205</v>
      </c>
      <c r="D92" s="40" t="s">
        <v>127</v>
      </c>
      <c r="E92" s="40" t="s">
        <v>166</v>
      </c>
      <c r="F92" s="41">
        <v>512714494</v>
      </c>
      <c r="G92" s="40" t="s">
        <v>267</v>
      </c>
      <c r="H92" s="40" t="s">
        <v>86</v>
      </c>
      <c r="I92" s="43">
        <v>26000</v>
      </c>
      <c r="J92" s="43">
        <v>405.8</v>
      </c>
      <c r="K92" s="43">
        <v>0</v>
      </c>
      <c r="L92" s="43">
        <v>105.51</v>
      </c>
      <c r="M92" s="42">
        <v>1E-4</v>
      </c>
      <c r="N92" s="42">
        <v>2.3E-3</v>
      </c>
      <c r="O92" s="42">
        <v>5.0000000000000001E-4</v>
      </c>
      <c r="P92" s="40" t="s">
        <v>7</v>
      </c>
      <c r="R92" s="46"/>
      <c r="S92" s="46"/>
    </row>
    <row r="93" spans="2:19" x14ac:dyDescent="0.2">
      <c r="B93" s="40" t="s">
        <v>398</v>
      </c>
      <c r="C93" s="41">
        <v>1155290</v>
      </c>
      <c r="D93" s="40" t="s">
        <v>127</v>
      </c>
      <c r="E93" s="40" t="s">
        <v>166</v>
      </c>
      <c r="F93" s="41">
        <v>10758801</v>
      </c>
      <c r="G93" s="40" t="s">
        <v>239</v>
      </c>
      <c r="H93" s="40" t="s">
        <v>86</v>
      </c>
      <c r="I93" s="43">
        <v>2546</v>
      </c>
      <c r="J93" s="43">
        <v>3683</v>
      </c>
      <c r="K93" s="43">
        <v>0</v>
      </c>
      <c r="L93" s="43">
        <v>93.77</v>
      </c>
      <c r="M93" s="42">
        <v>0</v>
      </c>
      <c r="N93" s="42">
        <v>2E-3</v>
      </c>
      <c r="O93" s="42">
        <v>4.0000000000000002E-4</v>
      </c>
      <c r="P93" s="40" t="s">
        <v>7</v>
      </c>
      <c r="R93" s="46"/>
      <c r="S93" s="46"/>
    </row>
    <row r="94" spans="2:19" x14ac:dyDescent="0.2">
      <c r="B94" s="40" t="s">
        <v>399</v>
      </c>
      <c r="C94" s="41">
        <v>1141969</v>
      </c>
      <c r="D94" s="40" t="s">
        <v>127</v>
      </c>
      <c r="E94" s="40" t="s">
        <v>166</v>
      </c>
      <c r="F94" s="41">
        <v>550263107</v>
      </c>
      <c r="G94" s="40" t="s">
        <v>239</v>
      </c>
      <c r="H94" s="40" t="s">
        <v>86</v>
      </c>
      <c r="I94" s="43">
        <v>19008</v>
      </c>
      <c r="J94" s="43">
        <v>1700</v>
      </c>
      <c r="K94" s="43">
        <v>0</v>
      </c>
      <c r="L94" s="43">
        <v>323.14</v>
      </c>
      <c r="M94" s="42">
        <v>2.0000000000000001E-4</v>
      </c>
      <c r="N94" s="42">
        <v>7.0000000000000001E-3</v>
      </c>
      <c r="O94" s="42">
        <v>1.4E-3</v>
      </c>
      <c r="P94" s="40" t="s">
        <v>7</v>
      </c>
      <c r="R94" s="46"/>
      <c r="S94" s="46"/>
    </row>
    <row r="95" spans="2:19" x14ac:dyDescent="0.2">
      <c r="B95" s="1" t="s">
        <v>400</v>
      </c>
      <c r="C95" s="1" t="s">
        <v>7</v>
      </c>
      <c r="D95" s="1" t="s">
        <v>7</v>
      </c>
      <c r="E95" s="1" t="s">
        <v>7</v>
      </c>
      <c r="F95" s="1" t="s">
        <v>7</v>
      </c>
      <c r="G95" s="1" t="s">
        <v>7</v>
      </c>
      <c r="H95" s="1" t="s">
        <v>7</v>
      </c>
      <c r="I95" s="39">
        <v>0</v>
      </c>
      <c r="J95" s="1" t="s">
        <v>7</v>
      </c>
      <c r="K95" s="39">
        <v>0</v>
      </c>
      <c r="L95" s="39">
        <v>0</v>
      </c>
      <c r="M95" s="1" t="s">
        <v>7</v>
      </c>
      <c r="N95" s="38">
        <v>0</v>
      </c>
      <c r="O95" s="38">
        <v>0</v>
      </c>
      <c r="P95" s="1" t="s">
        <v>7</v>
      </c>
      <c r="R95" s="46"/>
      <c r="S95" s="46"/>
    </row>
    <row r="96" spans="2:19" x14ac:dyDescent="0.2">
      <c r="B96" s="1" t="s">
        <v>401</v>
      </c>
      <c r="C96" s="1" t="s">
        <v>7</v>
      </c>
      <c r="D96" s="1" t="s">
        <v>7</v>
      </c>
      <c r="E96" s="1" t="s">
        <v>7</v>
      </c>
      <c r="F96" s="1" t="s">
        <v>7</v>
      </c>
      <c r="G96" s="1" t="s">
        <v>7</v>
      </c>
      <c r="H96" s="1" t="s">
        <v>7</v>
      </c>
      <c r="I96" s="1" t="s">
        <v>7</v>
      </c>
      <c r="J96" s="1" t="s">
        <v>7</v>
      </c>
      <c r="K96" s="1" t="s">
        <v>7</v>
      </c>
      <c r="L96" s="1" t="s">
        <v>7</v>
      </c>
      <c r="M96" s="1" t="s">
        <v>7</v>
      </c>
      <c r="N96" s="1" t="s">
        <v>7</v>
      </c>
      <c r="O96" s="1" t="s">
        <v>7</v>
      </c>
      <c r="P96" s="1" t="s">
        <v>7</v>
      </c>
      <c r="R96" s="46"/>
      <c r="S96" s="46"/>
    </row>
    <row r="97" spans="2:19" x14ac:dyDescent="0.2">
      <c r="B97" s="1" t="s">
        <v>402</v>
      </c>
      <c r="C97" s="1" t="s">
        <v>7</v>
      </c>
      <c r="D97" s="1" t="s">
        <v>7</v>
      </c>
      <c r="E97" s="1" t="s">
        <v>7</v>
      </c>
      <c r="F97" s="1" t="s">
        <v>7</v>
      </c>
      <c r="G97" s="1" t="s">
        <v>7</v>
      </c>
      <c r="H97" s="1" t="s">
        <v>7</v>
      </c>
      <c r="I97" s="1" t="s">
        <v>7</v>
      </c>
      <c r="J97" s="1" t="s">
        <v>7</v>
      </c>
      <c r="K97" s="1" t="s">
        <v>7</v>
      </c>
      <c r="L97" s="1" t="s">
        <v>7</v>
      </c>
      <c r="M97" s="1" t="s">
        <v>7</v>
      </c>
      <c r="N97" s="1" t="s">
        <v>7</v>
      </c>
      <c r="O97" s="1" t="s">
        <v>7</v>
      </c>
      <c r="P97" s="1" t="s">
        <v>7</v>
      </c>
      <c r="R97" s="46"/>
      <c r="S97" s="46"/>
    </row>
    <row r="98" spans="2:19" x14ac:dyDescent="0.2">
      <c r="B98" s="1" t="s">
        <v>102</v>
      </c>
      <c r="C98" s="1" t="s">
        <v>7</v>
      </c>
      <c r="D98" s="1" t="s">
        <v>7</v>
      </c>
      <c r="E98" s="1" t="s">
        <v>7</v>
      </c>
      <c r="F98" s="1" t="s">
        <v>7</v>
      </c>
      <c r="G98" s="1" t="s">
        <v>7</v>
      </c>
      <c r="H98" s="1" t="s">
        <v>7</v>
      </c>
      <c r="I98" s="39">
        <v>105578</v>
      </c>
      <c r="J98" s="1" t="s">
        <v>7</v>
      </c>
      <c r="K98" s="39">
        <v>9.68</v>
      </c>
      <c r="L98" s="39">
        <v>17214.580000000002</v>
      </c>
      <c r="M98" s="1" t="s">
        <v>7</v>
      </c>
      <c r="N98" s="38">
        <v>0.37380000000000002</v>
      </c>
      <c r="O98" s="38">
        <v>7.7399999999999997E-2</v>
      </c>
      <c r="P98" s="1" t="s">
        <v>7</v>
      </c>
      <c r="R98" s="46"/>
      <c r="S98" s="46"/>
    </row>
    <row r="99" spans="2:19" x14ac:dyDescent="0.2">
      <c r="B99" s="1" t="s">
        <v>159</v>
      </c>
      <c r="C99" s="1" t="s">
        <v>7</v>
      </c>
      <c r="D99" s="1" t="s">
        <v>7</v>
      </c>
      <c r="E99" s="1" t="s">
        <v>7</v>
      </c>
      <c r="F99" s="1" t="s">
        <v>7</v>
      </c>
      <c r="G99" s="1" t="s">
        <v>7</v>
      </c>
      <c r="H99" s="1" t="s">
        <v>7</v>
      </c>
      <c r="I99" s="39">
        <v>71147</v>
      </c>
      <c r="J99" s="1" t="s">
        <v>7</v>
      </c>
      <c r="K99" s="39">
        <v>0.87</v>
      </c>
      <c r="L99" s="39">
        <v>3009.47</v>
      </c>
      <c r="M99" s="1" t="s">
        <v>7</v>
      </c>
      <c r="N99" s="38">
        <v>6.5299999999999997E-2</v>
      </c>
      <c r="O99" s="38">
        <v>1.35E-2</v>
      </c>
      <c r="P99" s="1" t="s">
        <v>7</v>
      </c>
      <c r="R99" s="46"/>
      <c r="S99" s="46"/>
    </row>
    <row r="100" spans="2:19" x14ac:dyDescent="0.2">
      <c r="B100" s="40" t="s">
        <v>403</v>
      </c>
      <c r="C100" s="40" t="s">
        <v>404</v>
      </c>
      <c r="D100" s="40" t="s">
        <v>405</v>
      </c>
      <c r="E100" s="40" t="s">
        <v>285</v>
      </c>
      <c r="F100" s="41">
        <v>880326081</v>
      </c>
      <c r="G100" s="40" t="s">
        <v>406</v>
      </c>
      <c r="H100" s="40" t="s">
        <v>49</v>
      </c>
      <c r="I100" s="43">
        <v>309</v>
      </c>
      <c r="J100" s="43">
        <v>7815</v>
      </c>
      <c r="K100" s="43">
        <v>0</v>
      </c>
      <c r="L100" s="43">
        <v>75.099999999999994</v>
      </c>
      <c r="M100" s="42">
        <v>0</v>
      </c>
      <c r="N100" s="42">
        <v>1.6000000000000001E-3</v>
      </c>
      <c r="O100" s="42">
        <v>2.9999999999999997E-4</v>
      </c>
      <c r="P100" s="41">
        <v>471031348</v>
      </c>
      <c r="R100" s="46"/>
      <c r="S100" s="46"/>
    </row>
    <row r="101" spans="2:19" x14ac:dyDescent="0.2">
      <c r="B101" s="40" t="s">
        <v>407</v>
      </c>
      <c r="C101" s="40" t="s">
        <v>408</v>
      </c>
      <c r="D101" s="40" t="s">
        <v>166</v>
      </c>
      <c r="E101" s="40" t="s">
        <v>285</v>
      </c>
      <c r="F101" s="41">
        <v>997579</v>
      </c>
      <c r="G101" s="40" t="s">
        <v>409</v>
      </c>
      <c r="H101" s="40" t="s">
        <v>49</v>
      </c>
      <c r="I101" s="43">
        <v>7957</v>
      </c>
      <c r="J101" s="43">
        <v>637</v>
      </c>
      <c r="K101" s="43">
        <v>0</v>
      </c>
      <c r="L101" s="43">
        <v>157.63</v>
      </c>
      <c r="M101" s="42">
        <v>0</v>
      </c>
      <c r="N101" s="42">
        <v>3.3999999999999998E-3</v>
      </c>
      <c r="O101" s="42">
        <v>6.9999999999999999E-4</v>
      </c>
      <c r="P101" s="41">
        <v>472855877</v>
      </c>
      <c r="R101" s="46"/>
      <c r="S101" s="46"/>
    </row>
    <row r="102" spans="2:19" x14ac:dyDescent="0.2">
      <c r="B102" s="40" t="s">
        <v>410</v>
      </c>
      <c r="C102" s="40" t="s">
        <v>411</v>
      </c>
      <c r="D102" s="40" t="s">
        <v>166</v>
      </c>
      <c r="E102" s="40" t="s">
        <v>285</v>
      </c>
      <c r="F102" s="41">
        <v>95018</v>
      </c>
      <c r="G102" s="40" t="s">
        <v>412</v>
      </c>
      <c r="H102" s="40" t="s">
        <v>49</v>
      </c>
      <c r="I102" s="43">
        <v>9241</v>
      </c>
      <c r="J102" s="43">
        <v>934</v>
      </c>
      <c r="K102" s="43">
        <v>0</v>
      </c>
      <c r="L102" s="43">
        <v>268.43</v>
      </c>
      <c r="M102" s="42">
        <v>0</v>
      </c>
      <c r="N102" s="42">
        <v>5.7999999999999996E-3</v>
      </c>
      <c r="O102" s="42">
        <v>1.1999999999999999E-3</v>
      </c>
      <c r="P102" s="41">
        <v>400000216</v>
      </c>
      <c r="R102" s="46"/>
      <c r="S102" s="46"/>
    </row>
    <row r="103" spans="2:19" x14ac:dyDescent="0.2">
      <c r="B103" s="40" t="s">
        <v>413</v>
      </c>
      <c r="C103" s="40" t="s">
        <v>414</v>
      </c>
      <c r="D103" s="40" t="s">
        <v>415</v>
      </c>
      <c r="E103" s="40" t="s">
        <v>285</v>
      </c>
      <c r="F103" s="41">
        <v>511235434</v>
      </c>
      <c r="G103" s="40" t="s">
        <v>412</v>
      </c>
      <c r="H103" s="40" t="s">
        <v>49</v>
      </c>
      <c r="I103" s="43">
        <v>3420</v>
      </c>
      <c r="J103" s="43">
        <v>4569</v>
      </c>
      <c r="K103" s="43">
        <v>0</v>
      </c>
      <c r="L103" s="43">
        <v>485.97</v>
      </c>
      <c r="M103" s="42">
        <v>0</v>
      </c>
      <c r="N103" s="42">
        <v>1.0500000000000001E-2</v>
      </c>
      <c r="O103" s="42">
        <v>2.2000000000000001E-3</v>
      </c>
      <c r="P103" s="41">
        <v>400071670</v>
      </c>
    </row>
    <row r="104" spans="2:19" x14ac:dyDescent="0.2">
      <c r="B104" s="40" t="s">
        <v>416</v>
      </c>
      <c r="C104" s="40" t="s">
        <v>417</v>
      </c>
      <c r="D104" s="40" t="s">
        <v>415</v>
      </c>
      <c r="E104" s="40" t="s">
        <v>285</v>
      </c>
      <c r="F104" s="41">
        <v>997505</v>
      </c>
      <c r="G104" s="40" t="s">
        <v>418</v>
      </c>
      <c r="H104" s="40" t="s">
        <v>49</v>
      </c>
      <c r="I104" s="43">
        <v>1302</v>
      </c>
      <c r="J104" s="43">
        <v>7019</v>
      </c>
      <c r="K104" s="43">
        <v>0</v>
      </c>
      <c r="L104" s="43">
        <v>284.20999999999998</v>
      </c>
      <c r="M104" s="42">
        <v>0</v>
      </c>
      <c r="N104" s="42">
        <v>6.1999999999999998E-3</v>
      </c>
      <c r="O104" s="42">
        <v>1.2999999999999999E-3</v>
      </c>
      <c r="P104" s="41">
        <v>472566748</v>
      </c>
    </row>
    <row r="105" spans="2:19" x14ac:dyDescent="0.2">
      <c r="B105" s="40" t="s">
        <v>419</v>
      </c>
      <c r="C105" s="40" t="s">
        <v>420</v>
      </c>
      <c r="D105" s="40" t="s">
        <v>302</v>
      </c>
      <c r="E105" s="40" t="s">
        <v>285</v>
      </c>
      <c r="F105" s="41">
        <v>2135</v>
      </c>
      <c r="G105" s="40" t="s">
        <v>418</v>
      </c>
      <c r="H105" s="40" t="s">
        <v>51</v>
      </c>
      <c r="I105" s="43">
        <v>38205</v>
      </c>
      <c r="J105" s="43">
        <v>81.400000000000006</v>
      </c>
      <c r="K105" s="43">
        <v>0.87</v>
      </c>
      <c r="L105" s="43">
        <v>131.31</v>
      </c>
      <c r="M105" s="42">
        <v>0</v>
      </c>
      <c r="N105" s="42">
        <v>2.8E-3</v>
      </c>
      <c r="O105" s="42">
        <v>5.9999999999999995E-4</v>
      </c>
      <c r="P105" s="41">
        <v>400015768</v>
      </c>
    </row>
    <row r="106" spans="2:19" x14ac:dyDescent="0.2">
      <c r="B106" s="40" t="s">
        <v>421</v>
      </c>
      <c r="C106" s="40" t="s">
        <v>422</v>
      </c>
      <c r="D106" s="40" t="s">
        <v>405</v>
      </c>
      <c r="E106" s="40" t="s">
        <v>285</v>
      </c>
      <c r="F106" s="41">
        <v>520013954</v>
      </c>
      <c r="G106" s="40" t="s">
        <v>418</v>
      </c>
      <c r="H106" s="40" t="s">
        <v>49</v>
      </c>
      <c r="I106" s="43">
        <v>2788</v>
      </c>
      <c r="J106" s="43">
        <v>790</v>
      </c>
      <c r="K106" s="43">
        <v>0</v>
      </c>
      <c r="L106" s="43">
        <v>68.5</v>
      </c>
      <c r="M106" s="42">
        <v>0</v>
      </c>
      <c r="N106" s="42">
        <v>1.5E-3</v>
      </c>
      <c r="O106" s="42">
        <v>2.9999999999999997E-4</v>
      </c>
      <c r="P106" s="41">
        <v>400002220</v>
      </c>
    </row>
    <row r="107" spans="2:19" x14ac:dyDescent="0.2">
      <c r="B107" s="40" t="s">
        <v>423</v>
      </c>
      <c r="C107" s="40" t="s">
        <v>424</v>
      </c>
      <c r="D107" s="40" t="s">
        <v>415</v>
      </c>
      <c r="E107" s="40" t="s">
        <v>285</v>
      </c>
      <c r="F107" s="41">
        <v>97136</v>
      </c>
      <c r="G107" s="40" t="s">
        <v>280</v>
      </c>
      <c r="H107" s="40" t="s">
        <v>49</v>
      </c>
      <c r="I107" s="43">
        <v>2088</v>
      </c>
      <c r="J107" s="43">
        <v>2121</v>
      </c>
      <c r="K107" s="43">
        <v>0</v>
      </c>
      <c r="L107" s="43">
        <v>137.72999999999999</v>
      </c>
      <c r="M107" s="42">
        <v>0</v>
      </c>
      <c r="N107" s="42">
        <v>3.0000000000000001E-3</v>
      </c>
      <c r="O107" s="42">
        <v>5.9999999999999995E-4</v>
      </c>
      <c r="P107" s="41">
        <v>400004820</v>
      </c>
    </row>
    <row r="108" spans="2:19" x14ac:dyDescent="0.2">
      <c r="B108" s="40" t="s">
        <v>425</v>
      </c>
      <c r="C108" s="40" t="s">
        <v>426</v>
      </c>
      <c r="D108" s="40" t="s">
        <v>415</v>
      </c>
      <c r="E108" s="40" t="s">
        <v>285</v>
      </c>
      <c r="F108" s="41">
        <v>53368</v>
      </c>
      <c r="G108" s="40" t="s">
        <v>280</v>
      </c>
      <c r="H108" s="40" t="s">
        <v>49</v>
      </c>
      <c r="I108" s="43">
        <v>1256</v>
      </c>
      <c r="J108" s="43">
        <v>3458</v>
      </c>
      <c r="K108" s="43">
        <v>0</v>
      </c>
      <c r="L108" s="43">
        <v>135.07</v>
      </c>
      <c r="M108" s="42">
        <v>0</v>
      </c>
      <c r="N108" s="42">
        <v>2.8999999999999998E-3</v>
      </c>
      <c r="O108" s="42">
        <v>5.9999999999999995E-4</v>
      </c>
      <c r="P108" s="41">
        <v>400007583</v>
      </c>
    </row>
    <row r="109" spans="2:19" x14ac:dyDescent="0.2">
      <c r="B109" s="40" t="s">
        <v>427</v>
      </c>
      <c r="C109" s="40" t="s">
        <v>428</v>
      </c>
      <c r="D109" s="40" t="s">
        <v>415</v>
      </c>
      <c r="E109" s="40" t="s">
        <v>285</v>
      </c>
      <c r="F109" s="41">
        <v>520044371</v>
      </c>
      <c r="G109" s="40" t="s">
        <v>280</v>
      </c>
      <c r="H109" s="40" t="s">
        <v>49</v>
      </c>
      <c r="I109" s="43">
        <v>1384</v>
      </c>
      <c r="J109" s="43">
        <v>4174</v>
      </c>
      <c r="K109" s="43">
        <v>0</v>
      </c>
      <c r="L109" s="43">
        <v>179.66</v>
      </c>
      <c r="M109" s="42">
        <v>0</v>
      </c>
      <c r="N109" s="42">
        <v>3.8999999999999998E-3</v>
      </c>
      <c r="O109" s="42">
        <v>8.0000000000000004E-4</v>
      </c>
      <c r="P109" s="41">
        <v>400059873</v>
      </c>
    </row>
    <row r="110" spans="2:19" x14ac:dyDescent="0.2">
      <c r="B110" s="40" t="s">
        <v>429</v>
      </c>
      <c r="C110" s="40" t="s">
        <v>430</v>
      </c>
      <c r="D110" s="40" t="s">
        <v>415</v>
      </c>
      <c r="E110" s="40" t="s">
        <v>285</v>
      </c>
      <c r="F110" s="41">
        <v>511812463</v>
      </c>
      <c r="G110" s="40" t="s">
        <v>431</v>
      </c>
      <c r="H110" s="40" t="s">
        <v>49</v>
      </c>
      <c r="I110" s="43">
        <v>2277</v>
      </c>
      <c r="J110" s="43">
        <v>14366</v>
      </c>
      <c r="K110" s="43">
        <v>0</v>
      </c>
      <c r="L110" s="43">
        <v>1017.32</v>
      </c>
      <c r="M110" s="42">
        <v>0</v>
      </c>
      <c r="N110" s="42">
        <v>2.2100000000000002E-2</v>
      </c>
      <c r="O110" s="42">
        <v>4.5999999999999999E-3</v>
      </c>
      <c r="P110" s="41">
        <v>400069690</v>
      </c>
    </row>
    <row r="111" spans="2:19" x14ac:dyDescent="0.2">
      <c r="B111" s="40" t="s">
        <v>432</v>
      </c>
      <c r="C111" s="40" t="s">
        <v>433</v>
      </c>
      <c r="D111" s="40" t="s">
        <v>415</v>
      </c>
      <c r="E111" s="40" t="s">
        <v>285</v>
      </c>
      <c r="F111" s="41">
        <v>997529</v>
      </c>
      <c r="G111" s="40" t="s">
        <v>292</v>
      </c>
      <c r="H111" s="40" t="s">
        <v>49</v>
      </c>
      <c r="I111" s="43">
        <v>920</v>
      </c>
      <c r="J111" s="43">
        <v>2395</v>
      </c>
      <c r="K111" s="43">
        <v>0</v>
      </c>
      <c r="L111" s="43">
        <v>68.53</v>
      </c>
      <c r="M111" s="42">
        <v>0</v>
      </c>
      <c r="N111" s="42">
        <v>1.5E-3</v>
      </c>
      <c r="O111" s="42">
        <v>2.9999999999999997E-4</v>
      </c>
      <c r="P111" s="41">
        <v>471057756</v>
      </c>
    </row>
    <row r="112" spans="2:19" x14ac:dyDescent="0.2">
      <c r="B112" s="1" t="s">
        <v>158</v>
      </c>
      <c r="C112" s="1" t="s">
        <v>7</v>
      </c>
      <c r="D112" s="1" t="s">
        <v>7</v>
      </c>
      <c r="E112" s="1" t="s">
        <v>7</v>
      </c>
      <c r="F112" s="1" t="s">
        <v>7</v>
      </c>
      <c r="G112" s="1" t="s">
        <v>7</v>
      </c>
      <c r="H112" s="1" t="s">
        <v>7</v>
      </c>
      <c r="I112" s="39">
        <v>34431</v>
      </c>
      <c r="J112" s="1" t="s">
        <v>7</v>
      </c>
      <c r="K112" s="39">
        <v>8.81</v>
      </c>
      <c r="L112" s="39">
        <v>14205.11</v>
      </c>
      <c r="M112" s="1" t="s">
        <v>7</v>
      </c>
      <c r="N112" s="38">
        <v>0.3085</v>
      </c>
      <c r="O112" s="38">
        <v>6.3899999999999998E-2</v>
      </c>
      <c r="P112" s="1" t="s">
        <v>7</v>
      </c>
    </row>
    <row r="113" spans="2:16" x14ac:dyDescent="0.2">
      <c r="B113" s="40" t="s">
        <v>434</v>
      </c>
      <c r="C113" s="40" t="s">
        <v>435</v>
      </c>
      <c r="D113" s="40" t="s">
        <v>436</v>
      </c>
      <c r="E113" s="40" t="s">
        <v>285</v>
      </c>
      <c r="F113" s="41">
        <v>997676</v>
      </c>
      <c r="G113" s="40" t="s">
        <v>437</v>
      </c>
      <c r="H113" s="40" t="s">
        <v>53</v>
      </c>
      <c r="I113" s="43">
        <v>381</v>
      </c>
      <c r="J113" s="43">
        <v>38020</v>
      </c>
      <c r="K113" s="43">
        <v>0</v>
      </c>
      <c r="L113" s="43">
        <v>492.06</v>
      </c>
      <c r="M113" s="42">
        <v>0</v>
      </c>
      <c r="N113" s="42">
        <v>1.0699999999999999E-2</v>
      </c>
      <c r="O113" s="42">
        <v>2.2000000000000001E-3</v>
      </c>
      <c r="P113" s="41">
        <v>471558415</v>
      </c>
    </row>
    <row r="114" spans="2:16" x14ac:dyDescent="0.2">
      <c r="B114" s="40" t="s">
        <v>438</v>
      </c>
      <c r="C114" s="40" t="s">
        <v>439</v>
      </c>
      <c r="D114" s="40" t="s">
        <v>302</v>
      </c>
      <c r="E114" s="40" t="s">
        <v>285</v>
      </c>
      <c r="F114" s="41">
        <v>98065</v>
      </c>
      <c r="G114" s="40" t="s">
        <v>406</v>
      </c>
      <c r="H114" s="40" t="s">
        <v>51</v>
      </c>
      <c r="I114" s="43">
        <v>4190</v>
      </c>
      <c r="J114" s="43">
        <v>867.5</v>
      </c>
      <c r="K114" s="43">
        <v>0</v>
      </c>
      <c r="L114" s="43">
        <v>152.46</v>
      </c>
      <c r="M114" s="42">
        <v>0</v>
      </c>
      <c r="N114" s="42">
        <v>3.3E-3</v>
      </c>
      <c r="O114" s="42">
        <v>6.9999999999999999E-4</v>
      </c>
      <c r="P114" s="41">
        <v>472349129</v>
      </c>
    </row>
    <row r="115" spans="2:16" x14ac:dyDescent="0.2">
      <c r="B115" s="40" t="s">
        <v>440</v>
      </c>
      <c r="C115" s="40" t="s">
        <v>441</v>
      </c>
      <c r="D115" s="40" t="s">
        <v>302</v>
      </c>
      <c r="E115" s="40" t="s">
        <v>285</v>
      </c>
      <c r="F115" s="41">
        <v>99200</v>
      </c>
      <c r="G115" s="40" t="s">
        <v>418</v>
      </c>
      <c r="H115" s="40" t="s">
        <v>49</v>
      </c>
      <c r="I115" s="43">
        <v>9313</v>
      </c>
      <c r="J115" s="43">
        <v>5840</v>
      </c>
      <c r="K115" s="43">
        <v>0</v>
      </c>
      <c r="L115" s="43">
        <v>1691.46</v>
      </c>
      <c r="M115" s="42">
        <v>0</v>
      </c>
      <c r="N115" s="42">
        <v>3.6700000000000003E-2</v>
      </c>
      <c r="O115" s="42">
        <v>7.6E-3</v>
      </c>
      <c r="P115" s="41">
        <v>400013870</v>
      </c>
    </row>
    <row r="116" spans="2:16" x14ac:dyDescent="0.2">
      <c r="B116" s="40" t="s">
        <v>442</v>
      </c>
      <c r="C116" s="40" t="s">
        <v>443</v>
      </c>
      <c r="D116" s="40" t="s">
        <v>405</v>
      </c>
      <c r="E116" s="40" t="s">
        <v>285</v>
      </c>
      <c r="F116" s="41">
        <v>99204</v>
      </c>
      <c r="G116" s="40" t="s">
        <v>444</v>
      </c>
      <c r="H116" s="40" t="s">
        <v>49</v>
      </c>
      <c r="I116" s="43">
        <v>4311</v>
      </c>
      <c r="J116" s="43">
        <v>4453</v>
      </c>
      <c r="K116" s="43">
        <v>2.15</v>
      </c>
      <c r="L116" s="43">
        <v>599.16999999999996</v>
      </c>
      <c r="M116" s="42">
        <v>0</v>
      </c>
      <c r="N116" s="42">
        <v>1.2999999999999999E-2</v>
      </c>
      <c r="O116" s="42">
        <v>2.7000000000000001E-3</v>
      </c>
      <c r="P116" s="41">
        <v>400050559</v>
      </c>
    </row>
    <row r="117" spans="2:16" x14ac:dyDescent="0.2">
      <c r="B117" s="40" t="s">
        <v>445</v>
      </c>
      <c r="C117" s="40" t="s">
        <v>446</v>
      </c>
      <c r="D117" s="40" t="s">
        <v>405</v>
      </c>
      <c r="E117" s="40" t="s">
        <v>285</v>
      </c>
      <c r="F117" s="41">
        <v>99375</v>
      </c>
      <c r="G117" s="40" t="s">
        <v>444</v>
      </c>
      <c r="H117" s="40" t="s">
        <v>49</v>
      </c>
      <c r="I117" s="43">
        <v>181</v>
      </c>
      <c r="J117" s="43">
        <v>38552</v>
      </c>
      <c r="K117" s="43">
        <v>0.85</v>
      </c>
      <c r="L117" s="43">
        <v>217.87</v>
      </c>
      <c r="M117" s="42">
        <v>0</v>
      </c>
      <c r="N117" s="42">
        <v>4.7000000000000002E-3</v>
      </c>
      <c r="O117" s="42">
        <v>1E-3</v>
      </c>
      <c r="P117" s="41">
        <v>471041966</v>
      </c>
    </row>
    <row r="118" spans="2:16" x14ac:dyDescent="0.2">
      <c r="B118" s="40" t="s">
        <v>447</v>
      </c>
      <c r="C118" s="40" t="s">
        <v>448</v>
      </c>
      <c r="D118" s="40" t="s">
        <v>405</v>
      </c>
      <c r="E118" s="40" t="s">
        <v>285</v>
      </c>
      <c r="F118" s="41">
        <v>99374</v>
      </c>
      <c r="G118" s="40" t="s">
        <v>444</v>
      </c>
      <c r="H118" s="40" t="s">
        <v>49</v>
      </c>
      <c r="I118" s="43">
        <v>2090</v>
      </c>
      <c r="J118" s="43">
        <v>15848</v>
      </c>
      <c r="K118" s="43">
        <v>0</v>
      </c>
      <c r="L118" s="43">
        <v>1030.0999999999999</v>
      </c>
      <c r="M118" s="42">
        <v>0</v>
      </c>
      <c r="N118" s="42">
        <v>2.24E-2</v>
      </c>
      <c r="O118" s="42">
        <v>4.5999999999999999E-3</v>
      </c>
      <c r="P118" s="41">
        <v>400015321</v>
      </c>
    </row>
    <row r="119" spans="2:16" x14ac:dyDescent="0.2">
      <c r="B119" s="40" t="s">
        <v>449</v>
      </c>
      <c r="C119" s="40" t="s">
        <v>450</v>
      </c>
      <c r="D119" s="40" t="s">
        <v>405</v>
      </c>
      <c r="E119" s="40" t="s">
        <v>285</v>
      </c>
      <c r="F119" s="41">
        <v>98509</v>
      </c>
      <c r="G119" s="40" t="s">
        <v>451</v>
      </c>
      <c r="H119" s="40" t="s">
        <v>49</v>
      </c>
      <c r="I119" s="43">
        <v>409</v>
      </c>
      <c r="J119" s="43">
        <v>36099</v>
      </c>
      <c r="K119" s="43">
        <v>0</v>
      </c>
      <c r="L119" s="43">
        <v>459.18</v>
      </c>
      <c r="M119" s="42">
        <v>0</v>
      </c>
      <c r="N119" s="42">
        <v>0.01</v>
      </c>
      <c r="O119" s="42">
        <v>2.0999999999999999E-3</v>
      </c>
      <c r="P119" s="41">
        <v>471071948</v>
      </c>
    </row>
    <row r="120" spans="2:16" x14ac:dyDescent="0.2">
      <c r="B120" s="40" t="s">
        <v>452</v>
      </c>
      <c r="C120" s="40" t="s">
        <v>453</v>
      </c>
      <c r="D120" s="40" t="s">
        <v>405</v>
      </c>
      <c r="E120" s="40" t="s">
        <v>285</v>
      </c>
      <c r="F120" s="41">
        <v>98859</v>
      </c>
      <c r="G120" s="40" t="s">
        <v>451</v>
      </c>
      <c r="H120" s="40" t="s">
        <v>49</v>
      </c>
      <c r="I120" s="43">
        <v>2314</v>
      </c>
      <c r="J120" s="43">
        <v>4626</v>
      </c>
      <c r="K120" s="43">
        <v>0</v>
      </c>
      <c r="L120" s="43">
        <v>332.91</v>
      </c>
      <c r="M120" s="42">
        <v>0</v>
      </c>
      <c r="N120" s="42">
        <v>7.1999999999999998E-3</v>
      </c>
      <c r="O120" s="42">
        <v>1.5E-3</v>
      </c>
      <c r="P120" s="41">
        <v>471408256</v>
      </c>
    </row>
    <row r="121" spans="2:16" x14ac:dyDescent="0.2">
      <c r="B121" s="40" t="s">
        <v>454</v>
      </c>
      <c r="C121" s="40" t="s">
        <v>455</v>
      </c>
      <c r="D121" s="40" t="s">
        <v>405</v>
      </c>
      <c r="E121" s="40" t="s">
        <v>285</v>
      </c>
      <c r="F121" s="41">
        <v>98108</v>
      </c>
      <c r="G121" s="40" t="s">
        <v>451</v>
      </c>
      <c r="H121" s="40" t="s">
        <v>49</v>
      </c>
      <c r="I121" s="43">
        <v>387</v>
      </c>
      <c r="J121" s="43">
        <v>21787</v>
      </c>
      <c r="K121" s="43">
        <v>0</v>
      </c>
      <c r="L121" s="43">
        <v>262.22000000000003</v>
      </c>
      <c r="M121" s="42">
        <v>0</v>
      </c>
      <c r="N121" s="42">
        <v>5.7000000000000002E-3</v>
      </c>
      <c r="O121" s="42">
        <v>1.1999999999999999E-3</v>
      </c>
      <c r="P121" s="41">
        <v>471130785</v>
      </c>
    </row>
    <row r="122" spans="2:16" x14ac:dyDescent="0.2">
      <c r="B122" s="40" t="s">
        <v>456</v>
      </c>
      <c r="C122" s="40" t="s">
        <v>457</v>
      </c>
      <c r="D122" s="40" t="s">
        <v>415</v>
      </c>
      <c r="E122" s="40" t="s">
        <v>285</v>
      </c>
      <c r="F122" s="41">
        <v>99275</v>
      </c>
      <c r="G122" s="40" t="s">
        <v>280</v>
      </c>
      <c r="H122" s="40" t="s">
        <v>49</v>
      </c>
      <c r="I122" s="43">
        <v>1050</v>
      </c>
      <c r="J122" s="43">
        <v>33932</v>
      </c>
      <c r="K122" s="43">
        <v>0</v>
      </c>
      <c r="L122" s="43">
        <v>1108.05</v>
      </c>
      <c r="M122" s="42">
        <v>0</v>
      </c>
      <c r="N122" s="42">
        <v>2.41E-2</v>
      </c>
      <c r="O122" s="42">
        <v>5.0000000000000001E-3</v>
      </c>
      <c r="P122" s="41">
        <v>400014514</v>
      </c>
    </row>
    <row r="123" spans="2:16" x14ac:dyDescent="0.2">
      <c r="B123" s="40" t="s">
        <v>458</v>
      </c>
      <c r="C123" s="40" t="s">
        <v>459</v>
      </c>
      <c r="D123" s="40" t="s">
        <v>415</v>
      </c>
      <c r="E123" s="40" t="s">
        <v>285</v>
      </c>
      <c r="F123" s="41">
        <v>97912</v>
      </c>
      <c r="G123" s="40" t="s">
        <v>280</v>
      </c>
      <c r="H123" s="40" t="s">
        <v>49</v>
      </c>
      <c r="I123" s="43">
        <v>339</v>
      </c>
      <c r="J123" s="43">
        <v>19188</v>
      </c>
      <c r="K123" s="43">
        <v>0</v>
      </c>
      <c r="L123" s="43">
        <v>202.3</v>
      </c>
      <c r="M123" s="42">
        <v>0</v>
      </c>
      <c r="N123" s="42">
        <v>4.4000000000000003E-3</v>
      </c>
      <c r="O123" s="42">
        <v>8.9999999999999998E-4</v>
      </c>
      <c r="P123" s="41">
        <v>471657860</v>
      </c>
    </row>
    <row r="124" spans="2:16" x14ac:dyDescent="0.2">
      <c r="B124" s="40" t="s">
        <v>460</v>
      </c>
      <c r="C124" s="40" t="s">
        <v>461</v>
      </c>
      <c r="D124" s="40" t="s">
        <v>415</v>
      </c>
      <c r="E124" s="40" t="s">
        <v>285</v>
      </c>
      <c r="F124" s="41">
        <v>99771</v>
      </c>
      <c r="G124" s="40" t="s">
        <v>462</v>
      </c>
      <c r="H124" s="40" t="s">
        <v>49</v>
      </c>
      <c r="I124" s="43">
        <v>2580</v>
      </c>
      <c r="J124" s="43">
        <v>17820</v>
      </c>
      <c r="K124" s="43">
        <v>0</v>
      </c>
      <c r="L124" s="43">
        <v>1429.84</v>
      </c>
      <c r="M124" s="42">
        <v>0</v>
      </c>
      <c r="N124" s="42">
        <v>3.1E-2</v>
      </c>
      <c r="O124" s="42">
        <v>6.4000000000000003E-3</v>
      </c>
      <c r="P124" s="41">
        <v>400014985</v>
      </c>
    </row>
    <row r="125" spans="2:16" x14ac:dyDescent="0.2">
      <c r="B125" s="40" t="s">
        <v>463</v>
      </c>
      <c r="C125" s="40" t="s">
        <v>464</v>
      </c>
      <c r="D125" s="40" t="s">
        <v>415</v>
      </c>
      <c r="E125" s="40" t="s">
        <v>285</v>
      </c>
      <c r="F125" s="41">
        <v>99456</v>
      </c>
      <c r="G125" s="40" t="s">
        <v>431</v>
      </c>
      <c r="H125" s="40" t="s">
        <v>49</v>
      </c>
      <c r="I125" s="43">
        <v>2708</v>
      </c>
      <c r="J125" s="43">
        <v>29586</v>
      </c>
      <c r="K125" s="43">
        <v>0</v>
      </c>
      <c r="L125" s="43">
        <v>2491.6999999999998</v>
      </c>
      <c r="M125" s="42">
        <v>0</v>
      </c>
      <c r="N125" s="42">
        <v>5.4100000000000002E-2</v>
      </c>
      <c r="O125" s="42">
        <v>1.12E-2</v>
      </c>
      <c r="P125" s="41">
        <v>400067959</v>
      </c>
    </row>
    <row r="126" spans="2:16" x14ac:dyDescent="0.2">
      <c r="B126" s="40" t="s">
        <v>465</v>
      </c>
      <c r="C126" s="40" t="s">
        <v>466</v>
      </c>
      <c r="D126" s="40" t="s">
        <v>415</v>
      </c>
      <c r="E126" s="40" t="s">
        <v>285</v>
      </c>
      <c r="F126" s="41">
        <v>99122</v>
      </c>
      <c r="G126" s="40" t="s">
        <v>292</v>
      </c>
      <c r="H126" s="40" t="s">
        <v>49</v>
      </c>
      <c r="I126" s="43">
        <v>36</v>
      </c>
      <c r="J126" s="43">
        <v>337289</v>
      </c>
      <c r="K126" s="43">
        <v>0</v>
      </c>
      <c r="L126" s="43">
        <v>377.63</v>
      </c>
      <c r="M126" s="42">
        <v>0</v>
      </c>
      <c r="N126" s="42">
        <v>8.2000000000000007E-3</v>
      </c>
      <c r="O126" s="42">
        <v>1.6999999999999999E-3</v>
      </c>
      <c r="P126" s="41">
        <v>400055749</v>
      </c>
    </row>
    <row r="127" spans="2:16" x14ac:dyDescent="0.2">
      <c r="B127" s="40" t="s">
        <v>467</v>
      </c>
      <c r="C127" s="40" t="s">
        <v>468</v>
      </c>
      <c r="D127" s="40" t="s">
        <v>415</v>
      </c>
      <c r="E127" s="40" t="s">
        <v>285</v>
      </c>
      <c r="F127" s="41">
        <v>97149</v>
      </c>
      <c r="G127" s="40" t="s">
        <v>292</v>
      </c>
      <c r="H127" s="40" t="s">
        <v>49</v>
      </c>
      <c r="I127" s="43">
        <v>587</v>
      </c>
      <c r="J127" s="43">
        <v>34436</v>
      </c>
      <c r="K127" s="43">
        <v>0</v>
      </c>
      <c r="L127" s="43">
        <v>628.65</v>
      </c>
      <c r="M127" s="42">
        <v>0</v>
      </c>
      <c r="N127" s="42">
        <v>1.3599999999999999E-2</v>
      </c>
      <c r="O127" s="42">
        <v>2.8E-3</v>
      </c>
      <c r="P127" s="41">
        <v>471275010</v>
      </c>
    </row>
    <row r="128" spans="2:16" x14ac:dyDescent="0.2">
      <c r="B128" s="40" t="s">
        <v>469</v>
      </c>
      <c r="C128" s="40" t="s">
        <v>470</v>
      </c>
      <c r="D128" s="40" t="s">
        <v>415</v>
      </c>
      <c r="E128" s="40" t="s">
        <v>285</v>
      </c>
      <c r="F128" s="41">
        <v>99915</v>
      </c>
      <c r="G128" s="40" t="s">
        <v>292</v>
      </c>
      <c r="H128" s="40" t="s">
        <v>49</v>
      </c>
      <c r="I128" s="43">
        <v>135</v>
      </c>
      <c r="J128" s="43">
        <v>292005</v>
      </c>
      <c r="K128" s="43">
        <v>0</v>
      </c>
      <c r="L128" s="43">
        <v>1225.98</v>
      </c>
      <c r="M128" s="42">
        <v>0</v>
      </c>
      <c r="N128" s="42">
        <v>2.6599999999999999E-2</v>
      </c>
      <c r="O128" s="42">
        <v>5.4999999999999997E-3</v>
      </c>
      <c r="P128" s="41">
        <v>471349906</v>
      </c>
    </row>
    <row r="129" spans="2:16" x14ac:dyDescent="0.2">
      <c r="B129" s="40" t="s">
        <v>471</v>
      </c>
      <c r="C129" s="40" t="s">
        <v>472</v>
      </c>
      <c r="D129" s="40" t="s">
        <v>415</v>
      </c>
      <c r="E129" s="40" t="s">
        <v>285</v>
      </c>
      <c r="F129" s="41">
        <v>99127</v>
      </c>
      <c r="G129" s="40" t="s">
        <v>292</v>
      </c>
      <c r="H129" s="40" t="s">
        <v>49</v>
      </c>
      <c r="I129" s="43">
        <v>1407</v>
      </c>
      <c r="J129" s="43">
        <v>7040</v>
      </c>
      <c r="K129" s="43">
        <v>0</v>
      </c>
      <c r="L129" s="43">
        <v>308.05</v>
      </c>
      <c r="M129" s="42">
        <v>0</v>
      </c>
      <c r="N129" s="42">
        <v>6.7000000000000002E-3</v>
      </c>
      <c r="O129" s="42">
        <v>1.4E-3</v>
      </c>
      <c r="P129" s="41">
        <v>471356851</v>
      </c>
    </row>
    <row r="130" spans="2:16" x14ac:dyDescent="0.2">
      <c r="B130" s="40" t="s">
        <v>473</v>
      </c>
      <c r="C130" s="40" t="s">
        <v>474</v>
      </c>
      <c r="D130" s="40" t="s">
        <v>405</v>
      </c>
      <c r="E130" s="40" t="s">
        <v>285</v>
      </c>
      <c r="F130" s="41">
        <v>97141</v>
      </c>
      <c r="G130" s="40" t="s">
        <v>292</v>
      </c>
      <c r="H130" s="40" t="s">
        <v>49</v>
      </c>
      <c r="I130" s="43">
        <v>183</v>
      </c>
      <c r="J130" s="43">
        <v>56142</v>
      </c>
      <c r="K130" s="43">
        <v>0</v>
      </c>
      <c r="L130" s="43">
        <v>319.52</v>
      </c>
      <c r="M130" s="42">
        <v>0</v>
      </c>
      <c r="N130" s="42">
        <v>6.8999999999999999E-3</v>
      </c>
      <c r="O130" s="42">
        <v>1.4E-3</v>
      </c>
      <c r="P130" s="41">
        <v>471281513</v>
      </c>
    </row>
    <row r="131" spans="2:16" x14ac:dyDescent="0.2">
      <c r="B131" s="40" t="s">
        <v>475</v>
      </c>
      <c r="C131" s="40" t="s">
        <v>476</v>
      </c>
      <c r="D131" s="40" t="s">
        <v>405</v>
      </c>
      <c r="E131" s="40" t="s">
        <v>285</v>
      </c>
      <c r="F131" s="41">
        <v>97153</v>
      </c>
      <c r="G131" s="40" t="s">
        <v>437</v>
      </c>
      <c r="H131" s="40" t="s">
        <v>49</v>
      </c>
      <c r="I131" s="43">
        <v>1830</v>
      </c>
      <c r="J131" s="43">
        <v>15289</v>
      </c>
      <c r="K131" s="43">
        <v>0</v>
      </c>
      <c r="L131" s="43">
        <v>870.14</v>
      </c>
      <c r="M131" s="42">
        <v>0</v>
      </c>
      <c r="N131" s="42">
        <v>1.89E-2</v>
      </c>
      <c r="O131" s="42">
        <v>3.8999999999999998E-3</v>
      </c>
      <c r="P131" s="41">
        <v>471067680</v>
      </c>
    </row>
    <row r="132" spans="2:16" x14ac:dyDescent="0.2">
      <c r="B132" s="40" t="s">
        <v>477</v>
      </c>
      <c r="C132" s="40" t="s">
        <v>478</v>
      </c>
      <c r="D132" s="40" t="s">
        <v>302</v>
      </c>
      <c r="E132" s="40" t="s">
        <v>285</v>
      </c>
      <c r="F132" s="41">
        <v>96877</v>
      </c>
      <c r="G132" s="40" t="s">
        <v>437</v>
      </c>
      <c r="H132" s="40" t="s">
        <v>51</v>
      </c>
      <c r="I132" s="43">
        <v>0</v>
      </c>
      <c r="J132" s="43">
        <v>155</v>
      </c>
      <c r="K132" s="43">
        <v>1.21</v>
      </c>
      <c r="L132" s="43">
        <v>1.21</v>
      </c>
      <c r="M132" s="42">
        <v>0</v>
      </c>
      <c r="N132" s="42">
        <v>0</v>
      </c>
      <c r="O132" s="42">
        <v>0</v>
      </c>
      <c r="P132" s="41">
        <v>472534332</v>
      </c>
    </row>
    <row r="133" spans="2:16" x14ac:dyDescent="0.2">
      <c r="B133" s="40" t="s">
        <v>479</v>
      </c>
      <c r="C133" s="40" t="s">
        <v>480</v>
      </c>
      <c r="D133" s="40" t="s">
        <v>302</v>
      </c>
      <c r="E133" s="40" t="s">
        <v>285</v>
      </c>
      <c r="F133" s="41">
        <v>99237</v>
      </c>
      <c r="G133" s="40" t="s">
        <v>437</v>
      </c>
      <c r="H133" s="40" t="s">
        <v>51</v>
      </c>
      <c r="I133" s="43">
        <v>0</v>
      </c>
      <c r="J133" s="43">
        <v>3643.5</v>
      </c>
      <c r="K133" s="43">
        <v>4.5999999999999996</v>
      </c>
      <c r="L133" s="43">
        <v>4.5999999999999996</v>
      </c>
      <c r="M133" s="42">
        <v>0</v>
      </c>
      <c r="N133" s="42">
        <v>1E-4</v>
      </c>
      <c r="O133" s="42">
        <v>0</v>
      </c>
      <c r="P133" s="41">
        <v>471786404</v>
      </c>
    </row>
    <row r="134" spans="2:16" x14ac:dyDescent="0.2">
      <c r="B134" s="36" t="s">
        <v>104</v>
      </c>
    </row>
    <row r="135" spans="2:16" x14ac:dyDescent="0.2">
      <c r="B135" s="36" t="s">
        <v>148</v>
      </c>
    </row>
    <row r="136" spans="2:16" x14ac:dyDescent="0.2">
      <c r="B136" s="53" t="s">
        <v>59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</row>
  </sheetData>
  <mergeCells count="1">
    <mergeCell ref="B136:P1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rightToLeft="1" workbookViewId="0"/>
  </sheetViews>
  <sheetFormatPr defaultRowHeight="14.25" x14ac:dyDescent="0.2"/>
  <cols>
    <col min="1" max="1" width="3" customWidth="1"/>
    <col min="2" max="2" width="38" customWidth="1"/>
    <col min="3" max="3" width="14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7222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481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61</v>
      </c>
      <c r="C8" s="1" t="s">
        <v>62</v>
      </c>
      <c r="D8" s="1" t="s">
        <v>107</v>
      </c>
      <c r="E8" s="1" t="s">
        <v>63</v>
      </c>
      <c r="F8" s="1" t="s">
        <v>151</v>
      </c>
      <c r="G8" s="1" t="s">
        <v>66</v>
      </c>
      <c r="H8" s="1" t="s">
        <v>110</v>
      </c>
      <c r="I8" s="1" t="s">
        <v>111</v>
      </c>
      <c r="J8" s="1" t="s">
        <v>112</v>
      </c>
      <c r="K8" s="1" t="s">
        <v>69</v>
      </c>
      <c r="L8" s="1" t="s">
        <v>113</v>
      </c>
      <c r="M8" s="1" t="s">
        <v>70</v>
      </c>
      <c r="N8" s="1" t="s">
        <v>114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163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118</v>
      </c>
      <c r="O10" s="1" t="s">
        <v>7</v>
      </c>
    </row>
    <row r="11" spans="2:15" x14ac:dyDescent="0.2">
      <c r="B11" s="1" t="s">
        <v>482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461532</v>
      </c>
      <c r="I11" s="1" t="s">
        <v>7</v>
      </c>
      <c r="J11" s="39">
        <v>118.12</v>
      </c>
      <c r="K11" s="39">
        <v>56389.11</v>
      </c>
      <c r="L11" s="1" t="s">
        <v>7</v>
      </c>
      <c r="M11" s="38">
        <v>1</v>
      </c>
      <c r="N11" s="38">
        <v>0.25369999999999998</v>
      </c>
      <c r="O11" s="1" t="s">
        <v>7</v>
      </c>
    </row>
    <row r="12" spans="2:15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304699</v>
      </c>
      <c r="I12" s="1" t="s">
        <v>7</v>
      </c>
      <c r="J12" s="39">
        <v>0</v>
      </c>
      <c r="K12" s="39">
        <v>9585.52</v>
      </c>
      <c r="L12" s="1" t="s">
        <v>7</v>
      </c>
      <c r="M12" s="38">
        <v>0.17</v>
      </c>
      <c r="N12" s="38">
        <v>4.3099999999999999E-2</v>
      </c>
      <c r="O12" s="1" t="s">
        <v>7</v>
      </c>
    </row>
    <row r="13" spans="2:15" x14ac:dyDescent="0.2">
      <c r="B13" s="1" t="s">
        <v>483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221360</v>
      </c>
      <c r="I13" s="1" t="s">
        <v>7</v>
      </c>
      <c r="J13" s="39">
        <v>0</v>
      </c>
      <c r="K13" s="39">
        <v>6194.62</v>
      </c>
      <c r="L13" s="1" t="s">
        <v>7</v>
      </c>
      <c r="M13" s="38">
        <v>0.10979999999999999</v>
      </c>
      <c r="N13" s="38">
        <v>2.7900000000000001E-2</v>
      </c>
      <c r="O13" s="1" t="s">
        <v>7</v>
      </c>
    </row>
    <row r="14" spans="2:15" x14ac:dyDescent="0.2">
      <c r="B14" s="40" t="s">
        <v>484</v>
      </c>
      <c r="C14" s="41">
        <v>1150283</v>
      </c>
      <c r="D14" s="40" t="s">
        <v>127</v>
      </c>
      <c r="E14" s="41">
        <v>511303661</v>
      </c>
      <c r="F14" s="40" t="s">
        <v>485</v>
      </c>
      <c r="G14" s="40" t="s">
        <v>86</v>
      </c>
      <c r="H14" s="43">
        <v>138600</v>
      </c>
      <c r="I14" s="43">
        <v>3191</v>
      </c>
      <c r="J14" s="43">
        <v>0</v>
      </c>
      <c r="K14" s="43">
        <v>4422.7299999999996</v>
      </c>
      <c r="L14" s="42">
        <v>4.1000000000000003E-3</v>
      </c>
      <c r="M14" s="42">
        <v>7.8399999999999997E-2</v>
      </c>
      <c r="N14" s="42">
        <v>1.9900000000000001E-2</v>
      </c>
      <c r="O14" s="40" t="s">
        <v>7</v>
      </c>
    </row>
    <row r="15" spans="2:15" x14ac:dyDescent="0.2">
      <c r="B15" s="40" t="s">
        <v>486</v>
      </c>
      <c r="C15" s="41">
        <v>1148642</v>
      </c>
      <c r="D15" s="40" t="s">
        <v>127</v>
      </c>
      <c r="E15" s="41">
        <v>513765339</v>
      </c>
      <c r="F15" s="40" t="s">
        <v>485</v>
      </c>
      <c r="G15" s="40" t="s">
        <v>86</v>
      </c>
      <c r="H15" s="43">
        <v>82760</v>
      </c>
      <c r="I15" s="43">
        <v>2141</v>
      </c>
      <c r="J15" s="43">
        <v>0</v>
      </c>
      <c r="K15" s="43">
        <v>1771.89</v>
      </c>
      <c r="L15" s="42">
        <v>3.3999999999999998E-3</v>
      </c>
      <c r="M15" s="42">
        <v>3.1399999999999997E-2</v>
      </c>
      <c r="N15" s="42">
        <v>8.0000000000000002E-3</v>
      </c>
      <c r="O15" s="40" t="s">
        <v>7</v>
      </c>
    </row>
    <row r="16" spans="2:15" x14ac:dyDescent="0.2">
      <c r="B16" s="1" t="s">
        <v>487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12721</v>
      </c>
      <c r="I16" s="1" t="s">
        <v>7</v>
      </c>
      <c r="J16" s="39">
        <v>0</v>
      </c>
      <c r="K16" s="39">
        <v>654.52</v>
      </c>
      <c r="L16" s="1" t="s">
        <v>7</v>
      </c>
      <c r="M16" s="38">
        <v>1.1599999999999999E-2</v>
      </c>
      <c r="N16" s="38">
        <v>2.8999999999999998E-3</v>
      </c>
      <c r="O16" s="1" t="s">
        <v>7</v>
      </c>
    </row>
    <row r="17" spans="2:15" x14ac:dyDescent="0.2">
      <c r="B17" s="40" t="s">
        <v>488</v>
      </c>
      <c r="C17" s="41">
        <v>1148162</v>
      </c>
      <c r="D17" s="40" t="s">
        <v>127</v>
      </c>
      <c r="E17" s="41">
        <v>513765339</v>
      </c>
      <c r="F17" s="40" t="s">
        <v>485</v>
      </c>
      <c r="G17" s="40" t="s">
        <v>86</v>
      </c>
      <c r="H17" s="43">
        <v>1581</v>
      </c>
      <c r="I17" s="43">
        <v>14430</v>
      </c>
      <c r="J17" s="43">
        <v>0</v>
      </c>
      <c r="K17" s="43">
        <v>228.14</v>
      </c>
      <c r="L17" s="42">
        <v>2.0000000000000001E-4</v>
      </c>
      <c r="M17" s="42">
        <v>4.0000000000000001E-3</v>
      </c>
      <c r="N17" s="42">
        <v>1E-3</v>
      </c>
      <c r="O17" s="40" t="s">
        <v>7</v>
      </c>
    </row>
    <row r="18" spans="2:15" x14ac:dyDescent="0.2">
      <c r="B18" s="40" t="s">
        <v>489</v>
      </c>
      <c r="C18" s="41">
        <v>1145838</v>
      </c>
      <c r="D18" s="40" t="s">
        <v>127</v>
      </c>
      <c r="E18" s="41">
        <v>510938608</v>
      </c>
      <c r="F18" s="40" t="s">
        <v>485</v>
      </c>
      <c r="G18" s="40" t="s">
        <v>86</v>
      </c>
      <c r="H18" s="43">
        <v>9790</v>
      </c>
      <c r="I18" s="43">
        <v>2051</v>
      </c>
      <c r="J18" s="43">
        <v>0</v>
      </c>
      <c r="K18" s="43">
        <v>200.79</v>
      </c>
      <c r="L18" s="42">
        <v>3.3E-3</v>
      </c>
      <c r="M18" s="42">
        <v>3.5999999999999999E-3</v>
      </c>
      <c r="N18" s="42">
        <v>8.9999999999999998E-4</v>
      </c>
      <c r="O18" s="40" t="s">
        <v>7</v>
      </c>
    </row>
    <row r="19" spans="2:15" x14ac:dyDescent="0.2">
      <c r="B19" s="40" t="s">
        <v>490</v>
      </c>
      <c r="C19" s="41">
        <v>1147271</v>
      </c>
      <c r="D19" s="40" t="s">
        <v>166</v>
      </c>
      <c r="E19" s="41">
        <v>510938608</v>
      </c>
      <c r="F19" s="40" t="s">
        <v>485</v>
      </c>
      <c r="G19" s="40" t="s">
        <v>86</v>
      </c>
      <c r="H19" s="43">
        <v>1350</v>
      </c>
      <c r="I19" s="43">
        <v>16710</v>
      </c>
      <c r="J19" s="43">
        <v>0</v>
      </c>
      <c r="K19" s="43">
        <v>225.58</v>
      </c>
      <c r="L19" s="42">
        <v>5.0000000000000001E-4</v>
      </c>
      <c r="M19" s="42">
        <v>4.0000000000000001E-3</v>
      </c>
      <c r="N19" s="42">
        <v>1E-3</v>
      </c>
      <c r="O19" s="40" t="s">
        <v>7</v>
      </c>
    </row>
    <row r="20" spans="2:15" x14ac:dyDescent="0.2">
      <c r="B20" s="1" t="s">
        <v>491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70618</v>
      </c>
      <c r="I20" s="1" t="s">
        <v>7</v>
      </c>
      <c r="J20" s="39">
        <v>0</v>
      </c>
      <c r="K20" s="39">
        <v>2736.38</v>
      </c>
      <c r="L20" s="1" t="s">
        <v>7</v>
      </c>
      <c r="M20" s="38">
        <v>4.8500000000000001E-2</v>
      </c>
      <c r="N20" s="38">
        <v>1.23E-2</v>
      </c>
      <c r="O20" s="1" t="s">
        <v>7</v>
      </c>
    </row>
    <row r="21" spans="2:15" x14ac:dyDescent="0.2">
      <c r="B21" s="40" t="s">
        <v>492</v>
      </c>
      <c r="C21" s="41">
        <v>1146232</v>
      </c>
      <c r="D21" s="40" t="s">
        <v>127</v>
      </c>
      <c r="E21" s="41">
        <v>510938608</v>
      </c>
      <c r="F21" s="40" t="s">
        <v>493</v>
      </c>
      <c r="G21" s="40" t="s">
        <v>86</v>
      </c>
      <c r="H21" s="43">
        <v>28818</v>
      </c>
      <c r="I21" s="43">
        <v>3688.9</v>
      </c>
      <c r="J21" s="43">
        <v>0</v>
      </c>
      <c r="K21" s="43">
        <v>1063.07</v>
      </c>
      <c r="L21" s="42">
        <v>6.9999999999999999E-4</v>
      </c>
      <c r="M21" s="42">
        <v>1.8800000000000001E-2</v>
      </c>
      <c r="N21" s="42">
        <v>4.7999999999999996E-3</v>
      </c>
      <c r="O21" s="40" t="s">
        <v>7</v>
      </c>
    </row>
    <row r="22" spans="2:15" x14ac:dyDescent="0.2">
      <c r="B22" s="40" t="s">
        <v>494</v>
      </c>
      <c r="C22" s="41">
        <v>1150762</v>
      </c>
      <c r="D22" s="40" t="s">
        <v>127</v>
      </c>
      <c r="E22" s="41">
        <v>510938608</v>
      </c>
      <c r="F22" s="40" t="s">
        <v>493</v>
      </c>
      <c r="G22" s="40" t="s">
        <v>86</v>
      </c>
      <c r="H22" s="43">
        <v>41800</v>
      </c>
      <c r="I22" s="43">
        <v>4003.15</v>
      </c>
      <c r="J22" s="43">
        <v>0</v>
      </c>
      <c r="K22" s="43">
        <v>1673.32</v>
      </c>
      <c r="L22" s="42">
        <v>2.8999999999999998E-3</v>
      </c>
      <c r="M22" s="42">
        <v>2.9700000000000001E-2</v>
      </c>
      <c r="N22" s="42">
        <v>7.4999999999999997E-3</v>
      </c>
      <c r="O22" s="40" t="s">
        <v>7</v>
      </c>
    </row>
    <row r="23" spans="2:15" x14ac:dyDescent="0.2">
      <c r="B23" s="1" t="s">
        <v>495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">
      <c r="B24" s="1" t="s">
        <v>496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497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9">
        <v>0</v>
      </c>
      <c r="K25" s="39">
        <v>0</v>
      </c>
      <c r="L25" s="1" t="s">
        <v>7</v>
      </c>
      <c r="M25" s="38">
        <v>0</v>
      </c>
      <c r="N25" s="38">
        <v>0</v>
      </c>
      <c r="O25" s="1" t="s">
        <v>7</v>
      </c>
    </row>
    <row r="26" spans="2:15" x14ac:dyDescent="0.2">
      <c r="B26" s="1" t="s">
        <v>102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156833</v>
      </c>
      <c r="I26" s="1" t="s">
        <v>7</v>
      </c>
      <c r="J26" s="39">
        <v>118.12</v>
      </c>
      <c r="K26" s="39">
        <v>46803.59</v>
      </c>
      <c r="L26" s="1" t="s">
        <v>7</v>
      </c>
      <c r="M26" s="38">
        <v>0.83</v>
      </c>
      <c r="N26" s="38">
        <v>0.21060000000000001</v>
      </c>
      <c r="O26" s="1" t="s">
        <v>7</v>
      </c>
    </row>
    <row r="27" spans="2:15" x14ac:dyDescent="0.2">
      <c r="B27" s="1" t="s">
        <v>498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156833</v>
      </c>
      <c r="I27" s="1" t="s">
        <v>7</v>
      </c>
      <c r="J27" s="39">
        <v>118.12</v>
      </c>
      <c r="K27" s="39">
        <v>46803.59</v>
      </c>
      <c r="L27" s="1" t="s">
        <v>7</v>
      </c>
      <c r="M27" s="38">
        <v>0.83</v>
      </c>
      <c r="N27" s="38">
        <v>0.21060000000000001</v>
      </c>
      <c r="O27" s="1" t="s">
        <v>7</v>
      </c>
    </row>
    <row r="28" spans="2:15" x14ac:dyDescent="0.2">
      <c r="B28" s="40" t="s">
        <v>499</v>
      </c>
      <c r="C28" s="40" t="s">
        <v>500</v>
      </c>
      <c r="D28" s="40" t="s">
        <v>501</v>
      </c>
      <c r="E28" s="41">
        <v>98339</v>
      </c>
      <c r="F28" s="40" t="s">
        <v>485</v>
      </c>
      <c r="G28" s="40" t="s">
        <v>55</v>
      </c>
      <c r="H28" s="43">
        <v>690</v>
      </c>
      <c r="I28" s="43">
        <v>13462</v>
      </c>
      <c r="J28" s="43">
        <v>0</v>
      </c>
      <c r="K28" s="43">
        <v>327.14999999999998</v>
      </c>
      <c r="L28" s="42">
        <v>0</v>
      </c>
      <c r="M28" s="42">
        <v>5.7999999999999996E-3</v>
      </c>
      <c r="N28" s="42">
        <v>1.5E-3</v>
      </c>
      <c r="O28" s="41">
        <v>471009435</v>
      </c>
    </row>
    <row r="29" spans="2:15" x14ac:dyDescent="0.2">
      <c r="B29" s="40" t="s">
        <v>502</v>
      </c>
      <c r="C29" s="40" t="s">
        <v>503</v>
      </c>
      <c r="D29" s="40" t="s">
        <v>501</v>
      </c>
      <c r="E29" s="41">
        <v>97850</v>
      </c>
      <c r="F29" s="40" t="s">
        <v>485</v>
      </c>
      <c r="G29" s="40" t="s">
        <v>55</v>
      </c>
      <c r="H29" s="43">
        <v>7154</v>
      </c>
      <c r="I29" s="43">
        <v>4747</v>
      </c>
      <c r="J29" s="43">
        <v>0</v>
      </c>
      <c r="K29" s="43">
        <v>1196.07</v>
      </c>
      <c r="L29" s="42">
        <v>0</v>
      </c>
      <c r="M29" s="42">
        <v>2.12E-2</v>
      </c>
      <c r="N29" s="42">
        <v>5.4000000000000003E-3</v>
      </c>
      <c r="O29" s="41">
        <v>472743172</v>
      </c>
    </row>
    <row r="30" spans="2:15" x14ac:dyDescent="0.2">
      <c r="B30" s="40" t="s">
        <v>504</v>
      </c>
      <c r="C30" s="40" t="s">
        <v>505</v>
      </c>
      <c r="D30" s="40" t="s">
        <v>415</v>
      </c>
      <c r="E30" s="41">
        <v>98697</v>
      </c>
      <c r="F30" s="40" t="s">
        <v>485</v>
      </c>
      <c r="G30" s="40" t="s">
        <v>49</v>
      </c>
      <c r="H30" s="43">
        <v>1715</v>
      </c>
      <c r="I30" s="43">
        <v>17652</v>
      </c>
      <c r="J30" s="43">
        <v>0</v>
      </c>
      <c r="K30" s="43">
        <v>941.5</v>
      </c>
      <c r="L30" s="42">
        <v>0</v>
      </c>
      <c r="M30" s="42">
        <v>1.67E-2</v>
      </c>
      <c r="N30" s="42">
        <v>4.1999999999999997E-3</v>
      </c>
      <c r="O30" s="41">
        <v>471079131</v>
      </c>
    </row>
    <row r="31" spans="2:15" x14ac:dyDescent="0.2">
      <c r="B31" s="40" t="s">
        <v>506</v>
      </c>
      <c r="C31" s="40" t="s">
        <v>507</v>
      </c>
      <c r="D31" s="40" t="s">
        <v>166</v>
      </c>
      <c r="E31" s="41">
        <v>98677</v>
      </c>
      <c r="F31" s="40" t="s">
        <v>485</v>
      </c>
      <c r="G31" s="40" t="s">
        <v>49</v>
      </c>
      <c r="H31" s="43">
        <v>4223</v>
      </c>
      <c r="I31" s="43">
        <v>2860</v>
      </c>
      <c r="J31" s="43">
        <v>0</v>
      </c>
      <c r="K31" s="43">
        <v>375.62</v>
      </c>
      <c r="L31" s="42">
        <v>0</v>
      </c>
      <c r="M31" s="42">
        <v>6.7000000000000002E-3</v>
      </c>
      <c r="N31" s="42">
        <v>1.6999999999999999E-3</v>
      </c>
      <c r="O31" s="41">
        <v>472336134</v>
      </c>
    </row>
    <row r="32" spans="2:15" x14ac:dyDescent="0.2">
      <c r="B32" s="40" t="s">
        <v>508</v>
      </c>
      <c r="C32" s="40" t="s">
        <v>509</v>
      </c>
      <c r="D32" s="40" t="s">
        <v>405</v>
      </c>
      <c r="E32" s="41">
        <v>98677</v>
      </c>
      <c r="F32" s="40" t="s">
        <v>485</v>
      </c>
      <c r="G32" s="40" t="s">
        <v>49</v>
      </c>
      <c r="H32" s="43">
        <v>8067</v>
      </c>
      <c r="I32" s="43">
        <v>3665</v>
      </c>
      <c r="J32" s="43">
        <v>0</v>
      </c>
      <c r="K32" s="43">
        <v>919.49</v>
      </c>
      <c r="L32" s="42">
        <v>0</v>
      </c>
      <c r="M32" s="42">
        <v>1.6299999999999999E-2</v>
      </c>
      <c r="N32" s="42">
        <v>4.1000000000000003E-3</v>
      </c>
      <c r="O32" s="41">
        <v>471223200</v>
      </c>
    </row>
    <row r="33" spans="2:15" x14ac:dyDescent="0.2">
      <c r="B33" s="40" t="s">
        <v>510</v>
      </c>
      <c r="C33" s="40" t="s">
        <v>511</v>
      </c>
      <c r="D33" s="40" t="s">
        <v>405</v>
      </c>
      <c r="E33" s="41">
        <v>98677</v>
      </c>
      <c r="F33" s="40" t="s">
        <v>485</v>
      </c>
      <c r="G33" s="40" t="s">
        <v>49</v>
      </c>
      <c r="H33" s="43">
        <v>9992</v>
      </c>
      <c r="I33" s="43">
        <v>2603</v>
      </c>
      <c r="J33" s="43">
        <v>0</v>
      </c>
      <c r="K33" s="43">
        <v>808.88</v>
      </c>
      <c r="L33" s="42">
        <v>0</v>
      </c>
      <c r="M33" s="42">
        <v>1.43E-2</v>
      </c>
      <c r="N33" s="42">
        <v>3.5999999999999999E-3</v>
      </c>
      <c r="O33" s="41">
        <v>471216014</v>
      </c>
    </row>
    <row r="34" spans="2:15" x14ac:dyDescent="0.2">
      <c r="B34" s="40" t="s">
        <v>512</v>
      </c>
      <c r="C34" s="40" t="s">
        <v>513</v>
      </c>
      <c r="D34" s="40" t="s">
        <v>405</v>
      </c>
      <c r="E34" s="41">
        <v>97153</v>
      </c>
      <c r="F34" s="40" t="s">
        <v>485</v>
      </c>
      <c r="G34" s="40" t="s">
        <v>49</v>
      </c>
      <c r="H34" s="43">
        <v>2302</v>
      </c>
      <c r="I34" s="43">
        <v>7768</v>
      </c>
      <c r="J34" s="43">
        <v>0</v>
      </c>
      <c r="K34" s="43">
        <v>556.13</v>
      </c>
      <c r="L34" s="42">
        <v>0</v>
      </c>
      <c r="M34" s="42">
        <v>9.9000000000000008E-3</v>
      </c>
      <c r="N34" s="42">
        <v>2.5000000000000001E-3</v>
      </c>
      <c r="O34" s="41">
        <v>471132187</v>
      </c>
    </row>
    <row r="35" spans="2:15" x14ac:dyDescent="0.2">
      <c r="B35" s="40" t="s">
        <v>514</v>
      </c>
      <c r="C35" s="40" t="s">
        <v>515</v>
      </c>
      <c r="D35" s="40" t="s">
        <v>405</v>
      </c>
      <c r="E35" s="41">
        <v>97153</v>
      </c>
      <c r="F35" s="40" t="s">
        <v>485</v>
      </c>
      <c r="G35" s="40" t="s">
        <v>49</v>
      </c>
      <c r="H35" s="43">
        <v>0</v>
      </c>
      <c r="I35" s="43">
        <v>7171</v>
      </c>
      <c r="J35" s="43">
        <v>1.1000000000000001</v>
      </c>
      <c r="K35" s="43">
        <v>1.1000000000000001</v>
      </c>
      <c r="L35" s="42">
        <v>0</v>
      </c>
      <c r="M35" s="42">
        <v>0</v>
      </c>
      <c r="N35" s="42">
        <v>0</v>
      </c>
      <c r="O35" s="41">
        <v>471037519</v>
      </c>
    </row>
    <row r="36" spans="2:15" x14ac:dyDescent="0.2">
      <c r="B36" s="40" t="s">
        <v>516</v>
      </c>
      <c r="C36" s="40" t="s">
        <v>517</v>
      </c>
      <c r="D36" s="40" t="s">
        <v>166</v>
      </c>
      <c r="E36" s="41">
        <v>98126</v>
      </c>
      <c r="F36" s="40" t="s">
        <v>485</v>
      </c>
      <c r="G36" s="40" t="s">
        <v>49</v>
      </c>
      <c r="H36" s="43">
        <v>5749</v>
      </c>
      <c r="I36" s="43">
        <v>16275</v>
      </c>
      <c r="J36" s="43">
        <v>1.45</v>
      </c>
      <c r="K36" s="43">
        <v>2911.32</v>
      </c>
      <c r="L36" s="42">
        <v>0</v>
      </c>
      <c r="M36" s="42">
        <v>5.16E-2</v>
      </c>
      <c r="N36" s="42">
        <v>1.3100000000000001E-2</v>
      </c>
      <c r="O36" s="41">
        <v>471057970</v>
      </c>
    </row>
    <row r="37" spans="2:15" x14ac:dyDescent="0.2">
      <c r="B37" s="40" t="s">
        <v>518</v>
      </c>
      <c r="C37" s="40" t="s">
        <v>519</v>
      </c>
      <c r="D37" s="40" t="s">
        <v>415</v>
      </c>
      <c r="E37" s="41">
        <v>98126</v>
      </c>
      <c r="F37" s="40" t="s">
        <v>485</v>
      </c>
      <c r="G37" s="40" t="s">
        <v>49</v>
      </c>
      <c r="H37" s="43">
        <v>334</v>
      </c>
      <c r="I37" s="43">
        <v>40035</v>
      </c>
      <c r="J37" s="43">
        <v>0</v>
      </c>
      <c r="K37" s="43">
        <v>415.86</v>
      </c>
      <c r="L37" s="42">
        <v>0</v>
      </c>
      <c r="M37" s="42">
        <v>7.4000000000000003E-3</v>
      </c>
      <c r="N37" s="42">
        <v>1.9E-3</v>
      </c>
      <c r="O37" s="41">
        <v>400057455</v>
      </c>
    </row>
    <row r="38" spans="2:15" x14ac:dyDescent="0.2">
      <c r="B38" s="40" t="s">
        <v>520</v>
      </c>
      <c r="C38" s="40" t="s">
        <v>521</v>
      </c>
      <c r="D38" s="40" t="s">
        <v>405</v>
      </c>
      <c r="E38" s="41">
        <v>918700</v>
      </c>
      <c r="F38" s="40" t="s">
        <v>485</v>
      </c>
      <c r="G38" s="40" t="s">
        <v>49</v>
      </c>
      <c r="H38" s="43">
        <v>2480</v>
      </c>
      <c r="I38" s="43">
        <v>7913</v>
      </c>
      <c r="J38" s="43">
        <v>0</v>
      </c>
      <c r="K38" s="43">
        <v>610.30999999999995</v>
      </c>
      <c r="L38" s="42">
        <v>0</v>
      </c>
      <c r="M38" s="42">
        <v>1.0800000000000001E-2</v>
      </c>
      <c r="N38" s="42">
        <v>2.7000000000000001E-3</v>
      </c>
      <c r="O38" s="41">
        <v>471304018</v>
      </c>
    </row>
    <row r="39" spans="2:15" x14ac:dyDescent="0.2">
      <c r="B39" s="40" t="s">
        <v>522</v>
      </c>
      <c r="C39" s="40" t="s">
        <v>523</v>
      </c>
      <c r="D39" s="40" t="s">
        <v>405</v>
      </c>
      <c r="E39" s="41">
        <v>99341</v>
      </c>
      <c r="F39" s="40" t="s">
        <v>485</v>
      </c>
      <c r="G39" s="40" t="s">
        <v>49</v>
      </c>
      <c r="H39" s="43">
        <v>9996</v>
      </c>
      <c r="I39" s="43">
        <v>6623</v>
      </c>
      <c r="J39" s="43">
        <v>0</v>
      </c>
      <c r="K39" s="43">
        <v>2058.9299999999998</v>
      </c>
      <c r="L39" s="42">
        <v>0</v>
      </c>
      <c r="M39" s="42">
        <v>3.6499999999999998E-2</v>
      </c>
      <c r="N39" s="42">
        <v>9.2999999999999992E-3</v>
      </c>
      <c r="O39" s="41">
        <v>471073191</v>
      </c>
    </row>
    <row r="40" spans="2:15" x14ac:dyDescent="0.2">
      <c r="B40" s="40" t="s">
        <v>524</v>
      </c>
      <c r="C40" s="40" t="s">
        <v>525</v>
      </c>
      <c r="D40" s="40" t="s">
        <v>405</v>
      </c>
      <c r="E40" s="41">
        <v>99341</v>
      </c>
      <c r="F40" s="40" t="s">
        <v>485</v>
      </c>
      <c r="G40" s="40" t="s">
        <v>49</v>
      </c>
      <c r="H40" s="43">
        <v>8800</v>
      </c>
      <c r="I40" s="43">
        <v>4909</v>
      </c>
      <c r="J40" s="43">
        <v>0</v>
      </c>
      <c r="K40" s="43">
        <v>1343.49</v>
      </c>
      <c r="L40" s="42">
        <v>0</v>
      </c>
      <c r="M40" s="42">
        <v>2.3800000000000002E-2</v>
      </c>
      <c r="N40" s="42">
        <v>6.0000000000000001E-3</v>
      </c>
      <c r="O40" s="41">
        <v>471020929</v>
      </c>
    </row>
    <row r="41" spans="2:15" x14ac:dyDescent="0.2">
      <c r="B41" s="40" t="s">
        <v>526</v>
      </c>
      <c r="C41" s="40" t="s">
        <v>527</v>
      </c>
      <c r="D41" s="40" t="s">
        <v>166</v>
      </c>
      <c r="E41" s="41">
        <v>99341</v>
      </c>
      <c r="F41" s="40" t="s">
        <v>485</v>
      </c>
      <c r="G41" s="40" t="s">
        <v>55</v>
      </c>
      <c r="H41" s="43">
        <v>2946</v>
      </c>
      <c r="I41" s="43">
        <v>4832.5</v>
      </c>
      <c r="J41" s="43">
        <v>0</v>
      </c>
      <c r="K41" s="43">
        <v>501.41</v>
      </c>
      <c r="L41" s="42">
        <v>0</v>
      </c>
      <c r="M41" s="42">
        <v>8.8999999999999999E-3</v>
      </c>
      <c r="N41" s="42">
        <v>2.3E-3</v>
      </c>
      <c r="O41" s="41">
        <v>471106538</v>
      </c>
    </row>
    <row r="42" spans="2:15" x14ac:dyDescent="0.2">
      <c r="B42" s="40" t="s">
        <v>528</v>
      </c>
      <c r="C42" s="40" t="s">
        <v>529</v>
      </c>
      <c r="D42" s="40" t="s">
        <v>405</v>
      </c>
      <c r="E42" s="41">
        <v>93170</v>
      </c>
      <c r="F42" s="40" t="s">
        <v>485</v>
      </c>
      <c r="G42" s="40" t="s">
        <v>49</v>
      </c>
      <c r="H42" s="43">
        <v>8020</v>
      </c>
      <c r="I42" s="43">
        <v>4327</v>
      </c>
      <c r="J42" s="43">
        <v>95.13</v>
      </c>
      <c r="K42" s="43">
        <v>1174.3800000000001</v>
      </c>
      <c r="L42" s="42">
        <v>0</v>
      </c>
      <c r="M42" s="42">
        <v>2.0799999999999999E-2</v>
      </c>
      <c r="N42" s="42">
        <v>5.3E-3</v>
      </c>
      <c r="O42" s="41">
        <v>471918916</v>
      </c>
    </row>
    <row r="43" spans="2:15" x14ac:dyDescent="0.2">
      <c r="B43" s="40" t="s">
        <v>530</v>
      </c>
      <c r="C43" s="40" t="s">
        <v>531</v>
      </c>
      <c r="D43" s="40" t="s">
        <v>405</v>
      </c>
      <c r="E43" s="41">
        <v>93170</v>
      </c>
      <c r="F43" s="40" t="s">
        <v>485</v>
      </c>
      <c r="G43" s="40" t="s">
        <v>49</v>
      </c>
      <c r="H43" s="43">
        <v>4343</v>
      </c>
      <c r="I43" s="43">
        <v>4586</v>
      </c>
      <c r="J43" s="43">
        <v>1.92</v>
      </c>
      <c r="K43" s="43">
        <v>621.34</v>
      </c>
      <c r="L43" s="42">
        <v>0</v>
      </c>
      <c r="M43" s="42">
        <v>1.0999999999999999E-2</v>
      </c>
      <c r="N43" s="42">
        <v>2.8E-3</v>
      </c>
      <c r="O43" s="41">
        <v>472752256</v>
      </c>
    </row>
    <row r="44" spans="2:15" x14ac:dyDescent="0.2">
      <c r="B44" s="40" t="s">
        <v>532</v>
      </c>
      <c r="C44" s="40" t="s">
        <v>533</v>
      </c>
      <c r="D44" s="40" t="s">
        <v>302</v>
      </c>
      <c r="E44" s="41">
        <v>99964</v>
      </c>
      <c r="F44" s="40" t="s">
        <v>485</v>
      </c>
      <c r="G44" s="40" t="s">
        <v>51</v>
      </c>
      <c r="H44" s="43">
        <v>1235</v>
      </c>
      <c r="I44" s="43">
        <v>5914</v>
      </c>
      <c r="J44" s="43">
        <v>0</v>
      </c>
      <c r="K44" s="43">
        <v>306.35000000000002</v>
      </c>
      <c r="L44" s="42">
        <v>0</v>
      </c>
      <c r="M44" s="42">
        <v>5.4000000000000003E-3</v>
      </c>
      <c r="N44" s="42">
        <v>1.4E-3</v>
      </c>
      <c r="O44" s="41">
        <v>473587529</v>
      </c>
    </row>
    <row r="45" spans="2:15" x14ac:dyDescent="0.2">
      <c r="B45" s="40" t="s">
        <v>534</v>
      </c>
      <c r="C45" s="40" t="s">
        <v>535</v>
      </c>
      <c r="D45" s="40" t="s">
        <v>302</v>
      </c>
      <c r="E45" s="41">
        <v>99964</v>
      </c>
      <c r="F45" s="40" t="s">
        <v>485</v>
      </c>
      <c r="G45" s="40" t="s">
        <v>49</v>
      </c>
      <c r="H45" s="43">
        <v>801</v>
      </c>
      <c r="I45" s="43">
        <v>32833.5</v>
      </c>
      <c r="J45" s="43">
        <v>0</v>
      </c>
      <c r="K45" s="43">
        <v>817.92</v>
      </c>
      <c r="L45" s="42">
        <v>0</v>
      </c>
      <c r="M45" s="42">
        <v>1.4500000000000001E-2</v>
      </c>
      <c r="N45" s="42">
        <v>3.7000000000000002E-3</v>
      </c>
      <c r="O45" s="41">
        <v>472769284</v>
      </c>
    </row>
    <row r="46" spans="2:15" x14ac:dyDescent="0.2">
      <c r="B46" s="40" t="s">
        <v>536</v>
      </c>
      <c r="C46" s="40" t="s">
        <v>537</v>
      </c>
      <c r="D46" s="40" t="s">
        <v>415</v>
      </c>
      <c r="E46" s="41">
        <v>98036</v>
      </c>
      <c r="F46" s="40" t="s">
        <v>485</v>
      </c>
      <c r="G46" s="40" t="s">
        <v>49</v>
      </c>
      <c r="H46" s="43">
        <v>341</v>
      </c>
      <c r="I46" s="43">
        <v>30983</v>
      </c>
      <c r="J46" s="43">
        <v>0</v>
      </c>
      <c r="K46" s="43">
        <v>328.58</v>
      </c>
      <c r="L46" s="42">
        <v>0</v>
      </c>
      <c r="M46" s="42">
        <v>5.7999999999999996E-3</v>
      </c>
      <c r="N46" s="42">
        <v>1.5E-3</v>
      </c>
      <c r="O46" s="41">
        <v>471000350</v>
      </c>
    </row>
    <row r="47" spans="2:15" x14ac:dyDescent="0.2">
      <c r="B47" s="40" t="s">
        <v>538</v>
      </c>
      <c r="C47" s="40" t="s">
        <v>539</v>
      </c>
      <c r="D47" s="40" t="s">
        <v>166</v>
      </c>
      <c r="E47" s="41">
        <v>997599</v>
      </c>
      <c r="F47" s="40" t="s">
        <v>485</v>
      </c>
      <c r="G47" s="40" t="s">
        <v>49</v>
      </c>
      <c r="H47" s="43">
        <v>2370</v>
      </c>
      <c r="I47" s="43">
        <v>17202</v>
      </c>
      <c r="J47" s="43">
        <v>0</v>
      </c>
      <c r="K47" s="43">
        <v>1267.9100000000001</v>
      </c>
      <c r="L47" s="42">
        <v>0</v>
      </c>
      <c r="M47" s="42">
        <v>2.2499999999999999E-2</v>
      </c>
      <c r="N47" s="42">
        <v>5.7000000000000002E-3</v>
      </c>
      <c r="O47" s="41">
        <v>472581606</v>
      </c>
    </row>
    <row r="48" spans="2:15" x14ac:dyDescent="0.2">
      <c r="B48" s="40" t="s">
        <v>540</v>
      </c>
      <c r="C48" s="40" t="s">
        <v>541</v>
      </c>
      <c r="D48" s="40" t="s">
        <v>302</v>
      </c>
      <c r="E48" s="41">
        <v>97260</v>
      </c>
      <c r="F48" s="40" t="s">
        <v>485</v>
      </c>
      <c r="G48" s="40" t="s">
        <v>49</v>
      </c>
      <c r="H48" s="43">
        <v>1489</v>
      </c>
      <c r="I48" s="43">
        <v>90557</v>
      </c>
      <c r="J48" s="43">
        <v>0</v>
      </c>
      <c r="K48" s="43">
        <v>4193.5</v>
      </c>
      <c r="L48" s="42">
        <v>0</v>
      </c>
      <c r="M48" s="42">
        <v>7.4399999999999994E-2</v>
      </c>
      <c r="N48" s="42">
        <v>1.89E-2</v>
      </c>
      <c r="O48" s="41">
        <v>471315477</v>
      </c>
    </row>
    <row r="49" spans="2:15" x14ac:dyDescent="0.2">
      <c r="B49" s="40" t="s">
        <v>542</v>
      </c>
      <c r="C49" s="40" t="s">
        <v>543</v>
      </c>
      <c r="D49" s="40" t="s">
        <v>544</v>
      </c>
      <c r="E49" s="41">
        <v>99343</v>
      </c>
      <c r="F49" s="40" t="s">
        <v>485</v>
      </c>
      <c r="G49" s="40" t="s">
        <v>55</v>
      </c>
      <c r="H49" s="43">
        <v>976</v>
      </c>
      <c r="I49" s="43">
        <v>17220</v>
      </c>
      <c r="J49" s="43">
        <v>0</v>
      </c>
      <c r="K49" s="43">
        <v>591.92999999999995</v>
      </c>
      <c r="L49" s="42">
        <v>0</v>
      </c>
      <c r="M49" s="42">
        <v>1.0500000000000001E-2</v>
      </c>
      <c r="N49" s="42">
        <v>2.7000000000000001E-3</v>
      </c>
      <c r="O49" s="41">
        <v>472313265</v>
      </c>
    </row>
    <row r="50" spans="2:15" x14ac:dyDescent="0.2">
      <c r="B50" s="40" t="s">
        <v>545</v>
      </c>
      <c r="C50" s="40" t="s">
        <v>546</v>
      </c>
      <c r="D50" s="40" t="s">
        <v>405</v>
      </c>
      <c r="E50" s="41">
        <v>99343</v>
      </c>
      <c r="F50" s="40" t="s">
        <v>485</v>
      </c>
      <c r="G50" s="40" t="s">
        <v>49</v>
      </c>
      <c r="H50" s="43">
        <v>386</v>
      </c>
      <c r="I50" s="43">
        <v>7877</v>
      </c>
      <c r="J50" s="43">
        <v>0</v>
      </c>
      <c r="K50" s="43">
        <v>94.56</v>
      </c>
      <c r="L50" s="42">
        <v>0</v>
      </c>
      <c r="M50" s="42">
        <v>1.6999999999999999E-3</v>
      </c>
      <c r="N50" s="42">
        <v>4.0000000000000002E-4</v>
      </c>
      <c r="O50" s="41">
        <v>472410665</v>
      </c>
    </row>
    <row r="51" spans="2:15" x14ac:dyDescent="0.2">
      <c r="B51" s="40" t="s">
        <v>547</v>
      </c>
      <c r="C51" s="40" t="s">
        <v>548</v>
      </c>
      <c r="D51" s="40" t="s">
        <v>405</v>
      </c>
      <c r="E51" s="41">
        <v>99343</v>
      </c>
      <c r="F51" s="40" t="s">
        <v>485</v>
      </c>
      <c r="G51" s="40" t="s">
        <v>49</v>
      </c>
      <c r="H51" s="43">
        <v>995</v>
      </c>
      <c r="I51" s="43">
        <v>9948</v>
      </c>
      <c r="J51" s="43">
        <v>0</v>
      </c>
      <c r="K51" s="43">
        <v>307.83999999999997</v>
      </c>
      <c r="L51" s="42">
        <v>0</v>
      </c>
      <c r="M51" s="42">
        <v>5.4999999999999997E-3</v>
      </c>
      <c r="N51" s="42">
        <v>1.4E-3</v>
      </c>
      <c r="O51" s="41">
        <v>471317358</v>
      </c>
    </row>
    <row r="52" spans="2:15" x14ac:dyDescent="0.2">
      <c r="B52" s="40" t="s">
        <v>549</v>
      </c>
      <c r="C52" s="40" t="s">
        <v>550</v>
      </c>
      <c r="D52" s="40" t="s">
        <v>405</v>
      </c>
      <c r="E52" s="41">
        <v>99343</v>
      </c>
      <c r="F52" s="40" t="s">
        <v>485</v>
      </c>
      <c r="G52" s="40" t="s">
        <v>49</v>
      </c>
      <c r="H52" s="43">
        <v>4245</v>
      </c>
      <c r="I52" s="43">
        <v>17472</v>
      </c>
      <c r="J52" s="43">
        <v>0</v>
      </c>
      <c r="K52" s="43">
        <v>2306.64</v>
      </c>
      <c r="L52" s="42">
        <v>0</v>
      </c>
      <c r="M52" s="42">
        <v>4.0899999999999999E-2</v>
      </c>
      <c r="N52" s="42">
        <v>1.04E-2</v>
      </c>
      <c r="O52" s="41">
        <v>471000558</v>
      </c>
    </row>
    <row r="53" spans="2:15" x14ac:dyDescent="0.2">
      <c r="B53" s="40" t="s">
        <v>551</v>
      </c>
      <c r="C53" s="40" t="s">
        <v>552</v>
      </c>
      <c r="D53" s="40" t="s">
        <v>405</v>
      </c>
      <c r="E53" s="41">
        <v>99506</v>
      </c>
      <c r="F53" s="40" t="s">
        <v>485</v>
      </c>
      <c r="G53" s="40" t="s">
        <v>49</v>
      </c>
      <c r="H53" s="43">
        <v>6579</v>
      </c>
      <c r="I53" s="43">
        <v>9021</v>
      </c>
      <c r="J53" s="43">
        <v>0</v>
      </c>
      <c r="K53" s="43">
        <v>1845.76</v>
      </c>
      <c r="L53" s="42">
        <v>0</v>
      </c>
      <c r="M53" s="42">
        <v>3.27E-2</v>
      </c>
      <c r="N53" s="42">
        <v>8.3000000000000001E-3</v>
      </c>
      <c r="O53" s="41">
        <v>471015580</v>
      </c>
    </row>
    <row r="54" spans="2:15" x14ac:dyDescent="0.2">
      <c r="B54" s="40" t="s">
        <v>553</v>
      </c>
      <c r="C54" s="40" t="s">
        <v>554</v>
      </c>
      <c r="D54" s="40" t="s">
        <v>405</v>
      </c>
      <c r="E54" s="41">
        <v>99148</v>
      </c>
      <c r="F54" s="40" t="s">
        <v>485</v>
      </c>
      <c r="G54" s="40" t="s">
        <v>49</v>
      </c>
      <c r="H54" s="43">
        <v>11181</v>
      </c>
      <c r="I54" s="43">
        <v>10536</v>
      </c>
      <c r="J54" s="43">
        <v>0</v>
      </c>
      <c r="K54" s="43">
        <v>3663.67</v>
      </c>
      <c r="L54" s="42">
        <v>0</v>
      </c>
      <c r="M54" s="42">
        <v>6.5000000000000002E-2</v>
      </c>
      <c r="N54" s="42">
        <v>1.6500000000000001E-2</v>
      </c>
      <c r="O54" s="41">
        <v>471037378</v>
      </c>
    </row>
    <row r="55" spans="2:15" x14ac:dyDescent="0.2">
      <c r="B55" s="40" t="s">
        <v>555</v>
      </c>
      <c r="C55" s="40" t="s">
        <v>556</v>
      </c>
      <c r="D55" s="40" t="s">
        <v>405</v>
      </c>
      <c r="E55" s="41">
        <v>99148</v>
      </c>
      <c r="F55" s="40" t="s">
        <v>485</v>
      </c>
      <c r="G55" s="40" t="s">
        <v>49</v>
      </c>
      <c r="H55" s="43">
        <v>4097</v>
      </c>
      <c r="I55" s="43">
        <v>7133</v>
      </c>
      <c r="J55" s="43">
        <v>0</v>
      </c>
      <c r="K55" s="43">
        <v>908.86</v>
      </c>
      <c r="L55" s="42">
        <v>0</v>
      </c>
      <c r="M55" s="42">
        <v>1.61E-2</v>
      </c>
      <c r="N55" s="42">
        <v>4.1000000000000003E-3</v>
      </c>
      <c r="O55" s="41">
        <v>471030803</v>
      </c>
    </row>
    <row r="56" spans="2:15" x14ac:dyDescent="0.2">
      <c r="B56" s="40" t="s">
        <v>557</v>
      </c>
      <c r="C56" s="40" t="s">
        <v>558</v>
      </c>
      <c r="D56" s="40" t="s">
        <v>405</v>
      </c>
      <c r="E56" s="41">
        <v>99148</v>
      </c>
      <c r="F56" s="40" t="s">
        <v>485</v>
      </c>
      <c r="G56" s="40" t="s">
        <v>49</v>
      </c>
      <c r="H56" s="43">
        <v>1143</v>
      </c>
      <c r="I56" s="43">
        <v>8505</v>
      </c>
      <c r="J56" s="43">
        <v>0</v>
      </c>
      <c r="K56" s="43">
        <v>302.33</v>
      </c>
      <c r="L56" s="42">
        <v>0</v>
      </c>
      <c r="M56" s="42">
        <v>5.4000000000000003E-3</v>
      </c>
      <c r="N56" s="42">
        <v>1.4E-3</v>
      </c>
      <c r="O56" s="41">
        <v>471076962</v>
      </c>
    </row>
    <row r="57" spans="2:15" x14ac:dyDescent="0.2">
      <c r="B57" s="40" t="s">
        <v>559</v>
      </c>
      <c r="C57" s="40" t="s">
        <v>560</v>
      </c>
      <c r="D57" s="40" t="s">
        <v>405</v>
      </c>
      <c r="E57" s="41">
        <v>99148</v>
      </c>
      <c r="F57" s="40" t="s">
        <v>485</v>
      </c>
      <c r="G57" s="40" t="s">
        <v>49</v>
      </c>
      <c r="H57" s="43">
        <v>4103</v>
      </c>
      <c r="I57" s="43">
        <v>5458</v>
      </c>
      <c r="J57" s="43">
        <v>0</v>
      </c>
      <c r="K57" s="43">
        <v>696.46</v>
      </c>
      <c r="L57" s="42">
        <v>0</v>
      </c>
      <c r="M57" s="42">
        <v>1.23E-2</v>
      </c>
      <c r="N57" s="42">
        <v>3.0999999999999999E-3</v>
      </c>
      <c r="O57" s="41">
        <v>471132443</v>
      </c>
    </row>
    <row r="58" spans="2:15" x14ac:dyDescent="0.2">
      <c r="B58" s="40" t="s">
        <v>561</v>
      </c>
      <c r="C58" s="40" t="s">
        <v>562</v>
      </c>
      <c r="D58" s="40" t="s">
        <v>405</v>
      </c>
      <c r="E58" s="41">
        <v>99390</v>
      </c>
      <c r="F58" s="40" t="s">
        <v>485</v>
      </c>
      <c r="G58" s="40" t="s">
        <v>49</v>
      </c>
      <c r="H58" s="43">
        <v>14460</v>
      </c>
      <c r="I58" s="43">
        <v>3912</v>
      </c>
      <c r="J58" s="43">
        <v>0</v>
      </c>
      <c r="K58" s="43">
        <v>1759.25</v>
      </c>
      <c r="L58" s="42">
        <v>0</v>
      </c>
      <c r="M58" s="42">
        <v>3.1199999999999999E-2</v>
      </c>
      <c r="N58" s="42">
        <v>7.9000000000000008E-3</v>
      </c>
      <c r="O58" s="41">
        <v>471026231</v>
      </c>
    </row>
    <row r="59" spans="2:15" x14ac:dyDescent="0.2">
      <c r="B59" s="40" t="s">
        <v>563</v>
      </c>
      <c r="C59" s="40" t="s">
        <v>564</v>
      </c>
      <c r="D59" s="40" t="s">
        <v>405</v>
      </c>
      <c r="E59" s="41">
        <v>99390</v>
      </c>
      <c r="F59" s="40" t="s">
        <v>485</v>
      </c>
      <c r="G59" s="40" t="s">
        <v>49</v>
      </c>
      <c r="H59" s="43">
        <v>2547</v>
      </c>
      <c r="I59" s="43">
        <v>47616</v>
      </c>
      <c r="J59" s="43">
        <v>16.14</v>
      </c>
      <c r="K59" s="43">
        <v>3787.88</v>
      </c>
      <c r="L59" s="42">
        <v>0</v>
      </c>
      <c r="M59" s="42">
        <v>6.7199999999999996E-2</v>
      </c>
      <c r="N59" s="42">
        <v>1.7000000000000001E-2</v>
      </c>
      <c r="O59" s="41">
        <v>400033001</v>
      </c>
    </row>
    <row r="60" spans="2:15" x14ac:dyDescent="0.2">
      <c r="B60" s="40" t="s">
        <v>565</v>
      </c>
      <c r="C60" s="40" t="s">
        <v>566</v>
      </c>
      <c r="D60" s="40" t="s">
        <v>405</v>
      </c>
      <c r="E60" s="41">
        <v>99390</v>
      </c>
      <c r="F60" s="40" t="s">
        <v>485</v>
      </c>
      <c r="G60" s="40" t="s">
        <v>49</v>
      </c>
      <c r="H60" s="43">
        <v>2004</v>
      </c>
      <c r="I60" s="43">
        <v>14149</v>
      </c>
      <c r="J60" s="43">
        <v>0</v>
      </c>
      <c r="K60" s="43">
        <v>881.83</v>
      </c>
      <c r="L60" s="42">
        <v>0</v>
      </c>
      <c r="M60" s="42">
        <v>1.5599999999999999E-2</v>
      </c>
      <c r="N60" s="42">
        <v>4.0000000000000001E-3</v>
      </c>
      <c r="O60" s="41">
        <v>471020325</v>
      </c>
    </row>
    <row r="61" spans="2:15" x14ac:dyDescent="0.2">
      <c r="B61" s="40" t="s">
        <v>567</v>
      </c>
      <c r="C61" s="40" t="s">
        <v>568</v>
      </c>
      <c r="D61" s="40" t="s">
        <v>405</v>
      </c>
      <c r="E61" s="41">
        <v>97124</v>
      </c>
      <c r="F61" s="40" t="s">
        <v>485</v>
      </c>
      <c r="G61" s="40" t="s">
        <v>49</v>
      </c>
      <c r="H61" s="43">
        <v>0</v>
      </c>
      <c r="I61" s="43">
        <v>2113</v>
      </c>
      <c r="J61" s="43">
        <v>1.34</v>
      </c>
      <c r="K61" s="43">
        <v>1.34</v>
      </c>
      <c r="L61" s="42">
        <v>0</v>
      </c>
      <c r="M61" s="42">
        <v>0</v>
      </c>
      <c r="N61" s="42">
        <v>0</v>
      </c>
      <c r="O61" s="41">
        <v>471608939</v>
      </c>
    </row>
    <row r="62" spans="2:15" x14ac:dyDescent="0.2">
      <c r="B62" s="40" t="s">
        <v>569</v>
      </c>
      <c r="C62" s="40" t="s">
        <v>570</v>
      </c>
      <c r="D62" s="40" t="s">
        <v>415</v>
      </c>
      <c r="E62" s="41">
        <v>5391</v>
      </c>
      <c r="F62" s="40" t="s">
        <v>485</v>
      </c>
      <c r="G62" s="40" t="s">
        <v>49</v>
      </c>
      <c r="H62" s="43">
        <v>1591</v>
      </c>
      <c r="I62" s="43">
        <v>6677</v>
      </c>
      <c r="J62" s="43">
        <v>0</v>
      </c>
      <c r="K62" s="43">
        <v>330.38</v>
      </c>
      <c r="L62" s="42">
        <v>0</v>
      </c>
      <c r="M62" s="42">
        <v>5.8999999999999999E-3</v>
      </c>
      <c r="N62" s="42">
        <v>1.5E-3</v>
      </c>
      <c r="O62" s="41">
        <v>472566573</v>
      </c>
    </row>
    <row r="63" spans="2:15" x14ac:dyDescent="0.2">
      <c r="B63" s="40" t="s">
        <v>571</v>
      </c>
      <c r="C63" s="40" t="s">
        <v>572</v>
      </c>
      <c r="D63" s="40" t="s">
        <v>405</v>
      </c>
      <c r="E63" s="41">
        <v>99237</v>
      </c>
      <c r="F63" s="40" t="s">
        <v>485</v>
      </c>
      <c r="G63" s="40" t="s">
        <v>49</v>
      </c>
      <c r="H63" s="43">
        <v>1072</v>
      </c>
      <c r="I63" s="43">
        <v>19128</v>
      </c>
      <c r="J63" s="43">
        <v>0</v>
      </c>
      <c r="K63" s="43">
        <v>637.71</v>
      </c>
      <c r="L63" s="42">
        <v>0</v>
      </c>
      <c r="M63" s="42">
        <v>1.1299999999999999E-2</v>
      </c>
      <c r="N63" s="42">
        <v>2.8999999999999998E-3</v>
      </c>
      <c r="O63" s="41">
        <v>471861371</v>
      </c>
    </row>
    <row r="64" spans="2:15" x14ac:dyDescent="0.2">
      <c r="B64" s="40" t="s">
        <v>573</v>
      </c>
      <c r="C64" s="40" t="s">
        <v>574</v>
      </c>
      <c r="D64" s="40" t="s">
        <v>405</v>
      </c>
      <c r="E64" s="41">
        <v>99237</v>
      </c>
      <c r="F64" s="40" t="s">
        <v>485</v>
      </c>
      <c r="G64" s="40" t="s">
        <v>49</v>
      </c>
      <c r="H64" s="43">
        <v>3999</v>
      </c>
      <c r="I64" s="43">
        <v>43777</v>
      </c>
      <c r="J64" s="43">
        <v>0</v>
      </c>
      <c r="K64" s="43">
        <v>5444.5</v>
      </c>
      <c r="L64" s="42">
        <v>0</v>
      </c>
      <c r="M64" s="42">
        <v>9.6500000000000002E-2</v>
      </c>
      <c r="N64" s="42">
        <v>2.4500000000000001E-2</v>
      </c>
      <c r="O64" s="41">
        <v>471246508</v>
      </c>
    </row>
    <row r="65" spans="2:15" x14ac:dyDescent="0.2">
      <c r="B65" s="40" t="s">
        <v>575</v>
      </c>
      <c r="C65" s="40" t="s">
        <v>576</v>
      </c>
      <c r="D65" s="40" t="s">
        <v>302</v>
      </c>
      <c r="E65" s="41">
        <v>99939</v>
      </c>
      <c r="F65" s="40" t="s">
        <v>485</v>
      </c>
      <c r="G65" s="40" t="s">
        <v>55</v>
      </c>
      <c r="H65" s="43">
        <v>3466</v>
      </c>
      <c r="I65" s="43">
        <v>2506.25</v>
      </c>
      <c r="J65" s="43">
        <v>0</v>
      </c>
      <c r="K65" s="43">
        <v>305.94</v>
      </c>
      <c r="L65" s="42">
        <v>0</v>
      </c>
      <c r="M65" s="42">
        <v>5.4000000000000003E-3</v>
      </c>
      <c r="N65" s="42">
        <v>1.4E-3</v>
      </c>
      <c r="O65" s="41">
        <v>472401227</v>
      </c>
    </row>
    <row r="66" spans="2:15" x14ac:dyDescent="0.2">
      <c r="B66" s="40" t="s">
        <v>577</v>
      </c>
      <c r="C66" s="40" t="s">
        <v>578</v>
      </c>
      <c r="D66" s="40" t="s">
        <v>405</v>
      </c>
      <c r="E66" s="41">
        <v>97330</v>
      </c>
      <c r="F66" s="40" t="s">
        <v>485</v>
      </c>
      <c r="G66" s="40" t="s">
        <v>49</v>
      </c>
      <c r="H66" s="43">
        <v>10942</v>
      </c>
      <c r="I66" s="43">
        <v>3698</v>
      </c>
      <c r="J66" s="43">
        <v>1.04</v>
      </c>
      <c r="K66" s="43">
        <v>1259.46</v>
      </c>
      <c r="L66" s="42">
        <v>0</v>
      </c>
      <c r="M66" s="42">
        <v>2.23E-2</v>
      </c>
      <c r="N66" s="42">
        <v>5.7000000000000002E-3</v>
      </c>
      <c r="O66" s="41">
        <v>472662703</v>
      </c>
    </row>
    <row r="67" spans="2:15" x14ac:dyDescent="0.2">
      <c r="B67" s="1" t="s">
        <v>579</v>
      </c>
      <c r="C67" s="1" t="s">
        <v>7</v>
      </c>
      <c r="D67" s="1" t="s">
        <v>7</v>
      </c>
      <c r="E67" s="1" t="s">
        <v>7</v>
      </c>
      <c r="F67" s="1" t="s">
        <v>7</v>
      </c>
      <c r="G67" s="1" t="s">
        <v>7</v>
      </c>
      <c r="H67" s="39">
        <v>0</v>
      </c>
      <c r="I67" s="1" t="s">
        <v>7</v>
      </c>
      <c r="J67" s="39">
        <v>0</v>
      </c>
      <c r="K67" s="39">
        <v>0</v>
      </c>
      <c r="L67" s="1" t="s">
        <v>7</v>
      </c>
      <c r="M67" s="38">
        <v>0</v>
      </c>
      <c r="N67" s="38">
        <v>0</v>
      </c>
      <c r="O67" s="1" t="s">
        <v>7</v>
      </c>
    </row>
    <row r="68" spans="2:15" x14ac:dyDescent="0.2">
      <c r="B68" s="1" t="s">
        <v>580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39">
        <v>0</v>
      </c>
      <c r="I68" s="1" t="s">
        <v>7</v>
      </c>
      <c r="J68" s="39">
        <v>0</v>
      </c>
      <c r="K68" s="39">
        <v>0</v>
      </c>
      <c r="L68" s="1" t="s">
        <v>7</v>
      </c>
      <c r="M68" s="38">
        <v>0</v>
      </c>
      <c r="N68" s="38">
        <v>0</v>
      </c>
      <c r="O68" s="1" t="s">
        <v>7</v>
      </c>
    </row>
    <row r="69" spans="2:15" x14ac:dyDescent="0.2">
      <c r="B69" s="1" t="s">
        <v>497</v>
      </c>
      <c r="C69" s="1" t="s">
        <v>7</v>
      </c>
      <c r="D69" s="1" t="s">
        <v>7</v>
      </c>
      <c r="E69" s="1" t="s">
        <v>7</v>
      </c>
      <c r="F69" s="1" t="s">
        <v>7</v>
      </c>
      <c r="G69" s="1" t="s">
        <v>7</v>
      </c>
      <c r="H69" s="39">
        <v>0</v>
      </c>
      <c r="I69" s="1" t="s">
        <v>7</v>
      </c>
      <c r="J69" s="39">
        <v>0</v>
      </c>
      <c r="K69" s="39">
        <v>0</v>
      </c>
      <c r="L69" s="1" t="s">
        <v>7</v>
      </c>
      <c r="M69" s="38">
        <v>0</v>
      </c>
      <c r="N69" s="38">
        <v>0</v>
      </c>
      <c r="O69" s="1" t="s">
        <v>7</v>
      </c>
    </row>
    <row r="70" spans="2:15" x14ac:dyDescent="0.2">
      <c r="B70" s="36" t="s">
        <v>104</v>
      </c>
    </row>
    <row r="71" spans="2:15" x14ac:dyDescent="0.2">
      <c r="B71" s="36" t="s">
        <v>148</v>
      </c>
    </row>
    <row r="72" spans="2:15" x14ac:dyDescent="0.2">
      <c r="B72" s="54" t="s">
        <v>59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</row>
  </sheetData>
  <mergeCells count="1">
    <mergeCell ref="B72:O7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rightToLeft="1" workbookViewId="0"/>
  </sheetViews>
  <sheetFormatPr defaultRowHeight="14.25" x14ac:dyDescent="0.2"/>
  <cols>
    <col min="1" max="1" width="3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7222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581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61</v>
      </c>
      <c r="C8" s="1" t="s">
        <v>62</v>
      </c>
      <c r="D8" s="1" t="s">
        <v>107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66</v>
      </c>
      <c r="J8" s="1" t="s">
        <v>110</v>
      </c>
      <c r="K8" s="1" t="s">
        <v>111</v>
      </c>
      <c r="L8" s="1" t="s">
        <v>69</v>
      </c>
      <c r="M8" s="1" t="s">
        <v>113</v>
      </c>
      <c r="N8" s="1" t="s">
        <v>70</v>
      </c>
      <c r="O8" s="1" t="s">
        <v>114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116</v>
      </c>
      <c r="K9" s="1" t="s">
        <v>117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118</v>
      </c>
      <c r="N10" s="1" t="s">
        <v>119</v>
      </c>
      <c r="O10" s="1" t="s">
        <v>120</v>
      </c>
      <c r="P10" s="1" t="s">
        <v>7</v>
      </c>
    </row>
    <row r="11" spans="2:16" x14ac:dyDescent="0.2">
      <c r="B11" s="1" t="s">
        <v>582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12734.53</v>
      </c>
      <c r="K11" s="1" t="s">
        <v>7</v>
      </c>
      <c r="L11" s="39">
        <v>4181.25</v>
      </c>
      <c r="M11" s="1" t="s">
        <v>7</v>
      </c>
      <c r="N11" s="38">
        <v>1</v>
      </c>
      <c r="O11" s="38">
        <v>1.8800000000000001E-2</v>
      </c>
      <c r="P11" s="1" t="s">
        <v>7</v>
      </c>
    </row>
    <row r="12" spans="2:16" x14ac:dyDescent="0.2">
      <c r="B12" s="1" t="s">
        <v>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583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584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305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496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102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12734.53</v>
      </c>
      <c r="K17" s="1" t="s">
        <v>7</v>
      </c>
      <c r="L17" s="39">
        <v>4181.25</v>
      </c>
      <c r="M17" s="1" t="s">
        <v>7</v>
      </c>
      <c r="N17" s="38">
        <v>1</v>
      </c>
      <c r="O17" s="38">
        <v>1.8800000000000001E-2</v>
      </c>
      <c r="P17" s="1" t="s">
        <v>7</v>
      </c>
    </row>
    <row r="18" spans="2:16" x14ac:dyDescent="0.2">
      <c r="B18" s="1" t="s">
        <v>583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2803.18</v>
      </c>
      <c r="K18" s="1" t="s">
        <v>7</v>
      </c>
      <c r="L18" s="39">
        <v>2251.41</v>
      </c>
      <c r="M18" s="1" t="s">
        <v>7</v>
      </c>
      <c r="N18" s="38">
        <v>0.53839999999999999</v>
      </c>
      <c r="O18" s="38">
        <v>1.01E-2</v>
      </c>
      <c r="P18" s="1" t="s">
        <v>7</v>
      </c>
    </row>
    <row r="19" spans="2:16" x14ac:dyDescent="0.2">
      <c r="B19" s="40" t="s">
        <v>585</v>
      </c>
      <c r="C19" s="40" t="s">
        <v>586</v>
      </c>
      <c r="D19" s="40" t="s">
        <v>405</v>
      </c>
      <c r="E19" s="41">
        <v>93164</v>
      </c>
      <c r="F19" s="40" t="s">
        <v>587</v>
      </c>
      <c r="G19" s="40" t="s">
        <v>229</v>
      </c>
      <c r="H19" s="40" t="s">
        <v>129</v>
      </c>
      <c r="I19" s="40" t="s">
        <v>49</v>
      </c>
      <c r="J19" s="43">
        <v>350</v>
      </c>
      <c r="K19" s="43">
        <v>114925.54</v>
      </c>
      <c r="L19" s="43">
        <v>1250.96</v>
      </c>
      <c r="M19" s="42">
        <v>0</v>
      </c>
      <c r="N19" s="42">
        <v>0.29920000000000002</v>
      </c>
      <c r="O19" s="42">
        <v>5.5999999999999999E-3</v>
      </c>
      <c r="P19" s="41">
        <v>472809130</v>
      </c>
    </row>
    <row r="20" spans="2:16" x14ac:dyDescent="0.2">
      <c r="B20" s="40" t="s">
        <v>588</v>
      </c>
      <c r="C20" s="40" t="s">
        <v>589</v>
      </c>
      <c r="D20" s="40" t="s">
        <v>284</v>
      </c>
      <c r="E20" s="41">
        <v>93029</v>
      </c>
      <c r="F20" s="40" t="s">
        <v>587</v>
      </c>
      <c r="G20" s="40" t="s">
        <v>229</v>
      </c>
      <c r="H20" s="40" t="s">
        <v>129</v>
      </c>
      <c r="I20" s="40" t="s">
        <v>49</v>
      </c>
      <c r="J20" s="43">
        <v>2453.1799999999998</v>
      </c>
      <c r="K20" s="43">
        <v>13113</v>
      </c>
      <c r="L20" s="43">
        <v>1000.44</v>
      </c>
      <c r="M20" s="42">
        <v>0</v>
      </c>
      <c r="N20" s="42">
        <v>0.23930000000000001</v>
      </c>
      <c r="O20" s="42">
        <v>4.4999999999999997E-3</v>
      </c>
      <c r="P20" s="41">
        <v>471318034</v>
      </c>
    </row>
    <row r="21" spans="2:16" x14ac:dyDescent="0.2">
      <c r="B21" s="1" t="s">
        <v>584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9">
        <v>0</v>
      </c>
      <c r="M21" s="1" t="s">
        <v>7</v>
      </c>
      <c r="N21" s="38">
        <v>0</v>
      </c>
      <c r="O21" s="38">
        <v>0</v>
      </c>
      <c r="P21" s="1" t="s">
        <v>7</v>
      </c>
    </row>
    <row r="22" spans="2:16" x14ac:dyDescent="0.2">
      <c r="B22" s="1" t="s">
        <v>305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9931.35</v>
      </c>
      <c r="K22" s="1" t="s">
        <v>7</v>
      </c>
      <c r="L22" s="39">
        <v>1929.85</v>
      </c>
      <c r="M22" s="1" t="s">
        <v>7</v>
      </c>
      <c r="N22" s="38">
        <v>0.46150000000000002</v>
      </c>
      <c r="O22" s="38">
        <v>8.6999999999999994E-3</v>
      </c>
      <c r="P22" s="1" t="s">
        <v>7</v>
      </c>
    </row>
    <row r="23" spans="2:16" x14ac:dyDescent="0.2">
      <c r="B23" s="40" t="s">
        <v>590</v>
      </c>
      <c r="C23" s="40" t="s">
        <v>591</v>
      </c>
      <c r="D23" s="40" t="s">
        <v>284</v>
      </c>
      <c r="E23" s="41">
        <v>97214</v>
      </c>
      <c r="F23" s="40" t="s">
        <v>592</v>
      </c>
      <c r="G23" s="40" t="s">
        <v>229</v>
      </c>
      <c r="H23" s="40" t="s">
        <v>129</v>
      </c>
      <c r="I23" s="40" t="s">
        <v>55</v>
      </c>
      <c r="J23" s="43">
        <v>8509.2999999999993</v>
      </c>
      <c r="K23" s="43">
        <v>4536</v>
      </c>
      <c r="L23" s="43">
        <v>1359.43</v>
      </c>
      <c r="M23" s="42">
        <v>0</v>
      </c>
      <c r="N23" s="42">
        <v>0.3251</v>
      </c>
      <c r="O23" s="42">
        <v>6.1000000000000004E-3</v>
      </c>
      <c r="P23" s="41">
        <v>471311054</v>
      </c>
    </row>
    <row r="24" spans="2:16" x14ac:dyDescent="0.2">
      <c r="B24" s="40" t="s">
        <v>593</v>
      </c>
      <c r="C24" s="40" t="s">
        <v>594</v>
      </c>
      <c r="D24" s="40" t="s">
        <v>166</v>
      </c>
      <c r="E24" s="41">
        <v>98193</v>
      </c>
      <c r="F24" s="40" t="s">
        <v>592</v>
      </c>
      <c r="G24" s="40" t="s">
        <v>229</v>
      </c>
      <c r="H24" s="40" t="s">
        <v>129</v>
      </c>
      <c r="I24" s="40" t="s">
        <v>49</v>
      </c>
      <c r="J24" s="43">
        <v>1422.05</v>
      </c>
      <c r="K24" s="43">
        <v>12897.88</v>
      </c>
      <c r="L24" s="43">
        <v>570.41999999999996</v>
      </c>
      <c r="M24" s="42">
        <v>0</v>
      </c>
      <c r="N24" s="42">
        <v>0.13639999999999999</v>
      </c>
      <c r="O24" s="42">
        <v>2.5999999999999999E-3</v>
      </c>
      <c r="P24" s="41">
        <v>472515299</v>
      </c>
    </row>
    <row r="25" spans="2:16" x14ac:dyDescent="0.2">
      <c r="B25" s="1" t="s">
        <v>496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9">
        <v>0</v>
      </c>
      <c r="M25" s="1" t="s">
        <v>7</v>
      </c>
      <c r="N25" s="38">
        <v>0</v>
      </c>
      <c r="O25" s="38">
        <v>0</v>
      </c>
      <c r="P25" s="1" t="s">
        <v>7</v>
      </c>
    </row>
    <row r="26" spans="2:16" x14ac:dyDescent="0.2">
      <c r="B26" s="36" t="s">
        <v>104</v>
      </c>
    </row>
    <row r="27" spans="2:16" x14ac:dyDescent="0.2">
      <c r="B27" s="36" t="s">
        <v>148</v>
      </c>
    </row>
    <row r="28" spans="2:16" x14ac:dyDescent="0.2">
      <c r="B28" s="55" t="s">
        <v>59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</sheetData>
  <mergeCells count="1">
    <mergeCell ref="B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workbookViewId="0">
      <selection activeCell="C17" sqref="C17"/>
    </sheetView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7222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595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61</v>
      </c>
      <c r="C8" s="1" t="s">
        <v>62</v>
      </c>
      <c r="D8" s="1" t="s">
        <v>107</v>
      </c>
      <c r="E8" s="1" t="s">
        <v>151</v>
      </c>
      <c r="F8" s="1" t="s">
        <v>66</v>
      </c>
      <c r="G8" s="1" t="s">
        <v>110</v>
      </c>
      <c r="H8" s="1" t="s">
        <v>111</v>
      </c>
      <c r="I8" s="1" t="s">
        <v>69</v>
      </c>
      <c r="J8" s="1" t="s">
        <v>113</v>
      </c>
      <c r="K8" s="1" t="s">
        <v>70</v>
      </c>
      <c r="L8" s="1" t="s">
        <v>114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116</v>
      </c>
      <c r="H9" s="1" t="s">
        <v>117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2:13" x14ac:dyDescent="0.2">
      <c r="B11" s="1" t="s">
        <v>596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18332</v>
      </c>
      <c r="H11" s="1" t="s">
        <v>7</v>
      </c>
      <c r="I11" s="39">
        <v>25.57</v>
      </c>
      <c r="J11" s="1" t="s">
        <v>7</v>
      </c>
      <c r="K11" s="38">
        <v>1</v>
      </c>
      <c r="L11" s="38">
        <v>1E-4</v>
      </c>
      <c r="M11" s="1" t="s">
        <v>7</v>
      </c>
    </row>
    <row r="12" spans="2:13" x14ac:dyDescent="0.2">
      <c r="B12" s="1" t="s">
        <v>597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18332</v>
      </c>
      <c r="H12" s="1" t="s">
        <v>7</v>
      </c>
      <c r="I12" s="39">
        <v>25.57</v>
      </c>
      <c r="J12" s="1" t="s">
        <v>7</v>
      </c>
      <c r="K12" s="38">
        <v>1</v>
      </c>
      <c r="L12" s="38">
        <v>1E-4</v>
      </c>
      <c r="M12" s="1" t="s">
        <v>7</v>
      </c>
    </row>
    <row r="13" spans="2:13" x14ac:dyDescent="0.2">
      <c r="B13" s="1" t="s">
        <v>598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40" t="s">
        <v>599</v>
      </c>
      <c r="C14" s="41">
        <v>1176353</v>
      </c>
      <c r="D14" s="40" t="s">
        <v>127</v>
      </c>
      <c r="E14" s="40" t="s">
        <v>313</v>
      </c>
      <c r="F14" s="40" t="s">
        <v>86</v>
      </c>
      <c r="G14" s="43">
        <v>1525</v>
      </c>
      <c r="H14" s="43">
        <v>160</v>
      </c>
      <c r="I14" s="43">
        <v>2.44</v>
      </c>
      <c r="J14" s="42">
        <v>1.1999999999999999E-3</v>
      </c>
      <c r="K14" s="42">
        <v>9.5399999999999999E-2</v>
      </c>
      <c r="L14" s="42">
        <v>0</v>
      </c>
      <c r="M14" s="40" t="s">
        <v>7</v>
      </c>
    </row>
    <row r="15" spans="2:13" x14ac:dyDescent="0.2">
      <c r="B15" s="40" t="s">
        <v>600</v>
      </c>
      <c r="C15" s="41">
        <v>1177476</v>
      </c>
      <c r="D15" s="40" t="s">
        <v>127</v>
      </c>
      <c r="E15" s="40" t="s">
        <v>313</v>
      </c>
      <c r="F15" s="40" t="s">
        <v>86</v>
      </c>
      <c r="G15" s="43">
        <v>2742</v>
      </c>
      <c r="H15" s="43">
        <v>200</v>
      </c>
      <c r="I15" s="43">
        <v>5.48</v>
      </c>
      <c r="J15" s="42">
        <v>1.2999999999999999E-3</v>
      </c>
      <c r="K15" s="42">
        <v>0.21440000000000001</v>
      </c>
      <c r="L15" s="42">
        <v>0</v>
      </c>
      <c r="M15" s="40" t="s">
        <v>7</v>
      </c>
    </row>
    <row r="16" spans="2:13" x14ac:dyDescent="0.2">
      <c r="B16" s="40" t="s">
        <v>601</v>
      </c>
      <c r="C16" s="41">
        <v>1177468</v>
      </c>
      <c r="D16" s="40" t="s">
        <v>127</v>
      </c>
      <c r="E16" s="40" t="s">
        <v>313</v>
      </c>
      <c r="F16" s="40" t="s">
        <v>86</v>
      </c>
      <c r="G16" s="43">
        <v>1828</v>
      </c>
      <c r="H16" s="43">
        <v>186.1</v>
      </c>
      <c r="I16" s="43">
        <v>3.4</v>
      </c>
      <c r="J16" s="42">
        <v>1.2999999999999999E-3</v>
      </c>
      <c r="K16" s="42">
        <v>0.13300000000000001</v>
      </c>
      <c r="L16" s="42">
        <v>0</v>
      </c>
      <c r="M16" s="40" t="s">
        <v>7</v>
      </c>
    </row>
    <row r="17" spans="2:13" x14ac:dyDescent="0.2">
      <c r="B17" s="40" t="s">
        <v>602</v>
      </c>
      <c r="C17" s="41">
        <v>1175579</v>
      </c>
      <c r="D17" s="40" t="s">
        <v>127</v>
      </c>
      <c r="E17" s="40" t="s">
        <v>327</v>
      </c>
      <c r="F17" s="40" t="s">
        <v>86</v>
      </c>
      <c r="G17" s="43">
        <v>11145</v>
      </c>
      <c r="H17" s="43">
        <v>28</v>
      </c>
      <c r="I17" s="43">
        <v>3.12</v>
      </c>
      <c r="J17" s="42">
        <v>1.1000000000000001E-3</v>
      </c>
      <c r="K17" s="42">
        <v>0.122</v>
      </c>
      <c r="L17" s="42">
        <v>0</v>
      </c>
      <c r="M17" s="40" t="s">
        <v>7</v>
      </c>
    </row>
    <row r="18" spans="2:13" x14ac:dyDescent="0.2">
      <c r="B18" s="40" t="s">
        <v>603</v>
      </c>
      <c r="C18" s="41">
        <v>7230436</v>
      </c>
      <c r="D18" s="40" t="s">
        <v>127</v>
      </c>
      <c r="E18" s="40" t="s">
        <v>205</v>
      </c>
      <c r="F18" s="40" t="s">
        <v>86</v>
      </c>
      <c r="G18" s="43">
        <v>1092</v>
      </c>
      <c r="H18" s="43">
        <v>1019</v>
      </c>
      <c r="I18" s="43">
        <v>11.13</v>
      </c>
      <c r="J18" s="42">
        <v>2.0000000000000001E-4</v>
      </c>
      <c r="K18" s="42">
        <v>0.43509999999999999</v>
      </c>
      <c r="L18" s="42">
        <v>0</v>
      </c>
      <c r="M18" s="40" t="s">
        <v>7</v>
      </c>
    </row>
    <row r="19" spans="2:13" x14ac:dyDescent="0.2">
      <c r="B19" s="1" t="s">
        <v>160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604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</row>
    <row r="21" spans="2:13" x14ac:dyDescent="0.2">
      <c r="B21" s="36" t="s">
        <v>104</v>
      </c>
    </row>
    <row r="22" spans="2:13" x14ac:dyDescent="0.2">
      <c r="B22" s="36" t="s">
        <v>148</v>
      </c>
    </row>
    <row r="23" spans="2:13" x14ac:dyDescent="0.2">
      <c r="B23" s="56" t="s">
        <v>59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</sheetData>
  <mergeCells count="1">
    <mergeCell ref="B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2022-01-18T15:33:50Z</dcterms:created>
  <dcterms:modified xsi:type="dcterms:W3CDTF">2022-01-27T14:24:32Z</dcterms:modified>
</cp:coreProperties>
</file>