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R:\חשבות מלם\חשבות בנק הפועלים\מדור שירות ובקרה\רשימות נכסים\2025\Q3 - 2025\הבינלאומי+רום+עוצמ\עוס\לאחר תיקונים\"/>
    </mc:Choice>
  </mc:AlternateContent>
  <xr:revisionPtr revIDLastSave="0" documentId="13_ncr:1_{B2AC8F24-ECD1-4B0D-88B5-9D0651E194B6}" xr6:coauthVersionLast="47" xr6:coauthVersionMax="47" xr10:uidLastSave="{00000000-0000-0000-0000-000000000000}"/>
  <bookViews>
    <workbookView xWindow="-28920" yWindow="-120" windowWidth="29040" windowHeight="15720" firstSheet="13" activeTab="17" xr2:uid="{C22A54F5-D4FB-4641-BD38-7B4E52F7FED6}"/>
  </bookViews>
  <sheets>
    <sheet name="עמוד פתיחה" sheetId="2" r:id="rId1"/>
    <sheet name="סכום נכסים" sheetId="3" r:id="rId2"/>
    <sheet name="מזומנים ושווי מזומנים" sheetId="4" r:id="rId3"/>
    <sheet name="איגרות חוב ממשלתיות" sheetId="5" r:id="rId4"/>
    <sheet name="ניירות ערך מסחריים" sheetId="6" r:id="rId5"/>
    <sheet name="איגרות חוב" sheetId="7" r:id="rId6"/>
    <sheet name="מניות מבכ ויהש" sheetId="8" r:id="rId7"/>
    <sheet name="קרנות סל" sheetId="9" r:id="rId8"/>
    <sheet name="קרנות נאמנות" sheetId="10" r:id="rId9"/>
    <sheet name="כתבי אופציה" sheetId="11" r:id="rId10"/>
    <sheet name="אופציות" sheetId="12" r:id="rId11"/>
    <sheet name="חוזים עתידיים" sheetId="13" r:id="rId12"/>
    <sheet name="מוצרים מובנים" sheetId="14" r:id="rId13"/>
    <sheet name="לא סחיר איגרות חוב ממשלתיות" sheetId="15" r:id="rId14"/>
    <sheet name="לא סחיר איגרות חוב מיועדות" sheetId="16" r:id="rId15"/>
    <sheet name="אפיק השקעה מובטח תשואה" sheetId="17" r:id="rId16"/>
    <sheet name="לא סחיר ניירות ערך מסחריים" sheetId="18" r:id="rId17"/>
    <sheet name="לא סחיר איגרות חוב" sheetId="19" r:id="rId18"/>
    <sheet name="לא סחיר מניות מבכ ויהש" sheetId="20" r:id="rId19"/>
    <sheet name="קרנות השקעה" sheetId="21" r:id="rId20"/>
    <sheet name="לא סחיר כתבי אופציה" sheetId="22" r:id="rId21"/>
    <sheet name="לא סחיר אופציות" sheetId="23" r:id="rId22"/>
    <sheet name="לא סחיר נגזרים אחרים" sheetId="24" r:id="rId23"/>
    <sheet name="הלוואות" sheetId="25" r:id="rId24"/>
    <sheet name="לא סחיר מוצרים מובנים" sheetId="26" r:id="rId25"/>
    <sheet name="פיקדונות מעל 3 חודשים" sheetId="27" r:id="rId26"/>
    <sheet name="זכויות מקרקעין" sheetId="28" r:id="rId27"/>
    <sheet name="השקעה בחברות מוחזקות" sheetId="29" r:id="rId28"/>
    <sheet name="נכסים אחרים" sheetId="30" r:id="rId29"/>
    <sheet name="מסגרות אשראי" sheetId="31" r:id="rId30"/>
    <sheet name="יתרות התחייבות להשקעה" sheetId="32" r:id="rId31"/>
    <sheet name="אפשרויות בחירה" sheetId="33" r:id="rId32"/>
    <sheet name="מיפוי סעיפים" sheetId="34" r:id="rId33"/>
    <sheet name="File Name Info" sheetId="35" state="hidden" r:id="rId34"/>
  </sheets>
  <definedNames>
    <definedName name="_xlnm._FilterDatabase" localSheetId="5" hidden="1">'איגרות חוב'!$A$1:$AR$137</definedName>
    <definedName name="_xlnm._FilterDatabase" localSheetId="3" hidden="1">'איגרות חוב ממשלתיות'!$A$1:$Z$37</definedName>
    <definedName name="_xlnm._FilterDatabase" localSheetId="31" hidden="1">'אפשרויות בחירה'!$A$1:$D$1040</definedName>
    <definedName name="_xlnm._FilterDatabase" localSheetId="20" hidden="1">'לא סחיר כתבי אופציה'!$A$1:$AB$4</definedName>
    <definedName name="_xlnm._FilterDatabase" localSheetId="2" hidden="1">'מזומנים ושווי מזומנים'!$A$1:$Q$14</definedName>
    <definedName name="_xlnm._FilterDatabase" localSheetId="32" hidden="1">'מיפוי סעיפים'!$A$1:$D$795</definedName>
    <definedName name="_xlnm._FilterDatabase" localSheetId="6" hidden="1">'מניות מבכ ויהש'!$A$1:$X$70</definedName>
    <definedName name="_xlnm._FilterDatabase" localSheetId="28" hidden="1">'נכסים אחרים'!$A$1:$R$4</definedName>
    <definedName name="_xlnm._FilterDatabase" localSheetId="7" hidden="1">'קרנות סל'!$A$1:$AE$85</definedName>
    <definedName name="Additional_Factor">'אפשרויות בחירה'!$C$701:$C$850</definedName>
    <definedName name="Amoritization">'אפשרויות בחירה'!$C$546:$C$550</definedName>
    <definedName name="Capsule">'אפשרויות בחירה'!$C$926:$C$928</definedName>
    <definedName name="Company_Name">'File Name Info'!$A$34:$A$120</definedName>
    <definedName name="Company_Name_ID">'File Name Info'!$A$34:$B$120</definedName>
    <definedName name="Consortium">'אפשרויות בחירה'!$C$514:$C$515</definedName>
    <definedName name="Country_list">'אפשרויות בחירה'!$C$4:$C$85</definedName>
    <definedName name="Country_list_funds">'אפשרויות בחירה'!$C$4:$C$103</definedName>
    <definedName name="CSA">'אפשרויות בחירה'!$C$688:$C$689</definedName>
    <definedName name="Delivery">'אפשרויות בחירה'!$C$666:$C$667</definedName>
    <definedName name="Dependence_Independence">'אפשרויות בחירה'!$C$654:$C$655</definedName>
    <definedName name="Duration_Underlying_Interest_Rate">'אפשרויות בחירה'!$C$680:$C$687</definedName>
    <definedName name="File_Type">'File Name Info'!$A$10:$A$12</definedName>
    <definedName name="Full_File_Type">'File Name Info'!$A$11:$B$13</definedName>
    <definedName name="Full_Type">'File Name Info'!$A$2:$B$8</definedName>
    <definedName name="Full_Type_Nostro">'File Name Info'!$A$3:$B$6</definedName>
    <definedName name="Full_Year">'File Name Info'!$A$22:$B$31</definedName>
    <definedName name="Fund_Strategy">'אפשרויות בחירה'!$C$597:$C$621</definedName>
    <definedName name="Fund_type">'אפשרויות בחירה'!$C$328:$C$498</definedName>
    <definedName name="Holding_interest">'אפשרויות בחירה'!$C$146:$C$147</definedName>
    <definedName name="In_the_books">'אפשרויות בחירה'!$C$656:$C$657</definedName>
    <definedName name="Industry_Sector">'אפשרויות בחירה'!$C$1129:$C$1245</definedName>
    <definedName name="Industry_sector_all">'אפשרויות בחירה'!$C$202:$C$327</definedName>
    <definedName name="Industry_sectors">'אפשרויות בחירה'!$C$202:$C$327</definedName>
    <definedName name="israel_abroad">'אפשרויות בחירה'!$C$2:$C$3</definedName>
    <definedName name="Issuer_Number_Banks">'אפשרויות בחירה'!$C$111:$C$113</definedName>
    <definedName name="Issuer_Number_Fund">'אפשרויות בחירה'!$C$114:$C$117</definedName>
    <definedName name="issuer_number_loan">'אפשרויות בחירה'!$C$118:$C$126</definedName>
    <definedName name="Issuer_Number_Type">'אפשרויות בחירה'!$C$104:$C$110</definedName>
    <definedName name="Issuer_Number_Type_2">'אפשרויות בחירה'!$C$1076:$C$1079</definedName>
    <definedName name="Issuer_Number_Type_3">'אפשרויות בחירה'!$C$1081:$C$1085</definedName>
    <definedName name="Issuer_Number_Type_V2" localSheetId="31">'אפשרויות בחירה'!$C$104:$C$110</definedName>
    <definedName name="Issuer_Type_TFunds">'אפשרויות בחירה'!$C$1087:$C$1089</definedName>
    <definedName name="Leading_factor">'אפשרויות בחירה'!$C$692:$C$700</definedName>
    <definedName name="Linked_Type">'אפשרויות בחירה'!$C$516:$C$519</definedName>
    <definedName name="other_investments">'אפשרויות בחירה'!$C$1000:$C$1033</definedName>
    <definedName name="Penalty">'אפשרויות בחירה'!$C$851:$C$852</definedName>
    <definedName name="QTR">'File Name Info'!$A$15:$A$19</definedName>
    <definedName name="Rating_Agency">'אפשרויות בחירה'!$C$188:$C$201</definedName>
    <definedName name="real_estate_lifestage">'אפשרויות בחירה'!$C$634:$C$642</definedName>
    <definedName name="real_estate_loans">'אפשרויות בחירה'!$C$553:$C$591</definedName>
    <definedName name="Real_Estate_Main_Use">'אפשרויות בחירה'!$C$622:$C$633</definedName>
    <definedName name="Recourse_Nonrecourse">'אפשרויות בחירה'!$C$544:$C$545</definedName>
    <definedName name="Repayment_Rights">'אפשרויות בחירה'!$C$551:$C$552</definedName>
    <definedName name="Reset_frequency">'אפשרויות בחירה'!$C$658:$C$665</definedName>
    <definedName name="Security_ID_Number_Type">'אפשרויות בחירה'!$C$1113:$C$1116</definedName>
    <definedName name="Security_Number_Loans" localSheetId="31">'אפשרויות בחירה'!$C$131</definedName>
    <definedName name="Stock_Exchange">'אפשרויות בחירה'!$C$1283:$C$1315</definedName>
    <definedName name="Stock_Exchange_Gov_Bonds">'אפשרויות בחירה'!$C$148:$C$181</definedName>
    <definedName name="Subordination_Risk">'אפשרויות בחירה'!$C$186:$C$187</definedName>
    <definedName name="Tradeable_Status">'אפשרויות בחירה'!$C$1272:$C$1281</definedName>
    <definedName name="Tradeable_Status_All">'אפשרויות בחירה'!$C$135:$C$145</definedName>
    <definedName name="tradeable_status_bonds">'אפשרויות בחירה'!$C$1248:$C$1253</definedName>
    <definedName name="tradeable_status_funds">'אפשרויות בחירה'!$C$1118:$C$1119</definedName>
    <definedName name="tradeable_status_stock">'אפשרויות בחירה'!$C$1255:$C$1259</definedName>
    <definedName name="Tradeable_Status_v2">'אפשרויות בחירה'!$C$1121:$C$1126</definedName>
    <definedName name="tradeable_status_warrants">'אפשרויות בחירה'!$C$1261:$C$1265</definedName>
    <definedName name="tradeable_status_warrants_v2">'אפשרויות בחירה'!$C$1267:$C$1269</definedName>
    <definedName name="Transaction" localSheetId="31">'אפשרויות בחירה'!$C$643:$C$646</definedName>
    <definedName name="Type">'File Name Info'!$A$2:$A$8</definedName>
    <definedName name="Type_of_Interest_Rate">'אפשרויות בחירה'!$C$592:$C$594</definedName>
    <definedName name="Type_of_Security">'אפשרויות בחירה'!$C$520:$C$543</definedName>
    <definedName name="Type_of_Security_ID">'אפשרויות בחירה'!$C$127:$C$131</definedName>
    <definedName name="Type_of_Security_ID_Fund">'אפשרויות בחירה'!$C$132:$C$134</definedName>
    <definedName name="Type_of_Security_ID_V2" localSheetId="31">'אפשרויות בחירה'!$C$127:$C$131</definedName>
    <definedName name="Underlying_Asset">'אפשרויות בחירה'!$C$499:$C$513</definedName>
    <definedName name="Underlying_Asset_Structured">'אפשרויות בחירה'!$C$1094:$C$1105</definedName>
    <definedName name="Underlying_Interest_Rates">'אפשרויות בחירה'!$C$668:$C$679</definedName>
    <definedName name="Underlying_Interest_Rates_Der" localSheetId="31">'אפשרויות בחירה'!$C$670:$C$679</definedName>
    <definedName name="Valuation">'אפשרויות בחירה'!$C$649:$C$653</definedName>
    <definedName name="Valuation_Loans">'אפשרויות בחירה'!$C$1091:$C$1092</definedName>
    <definedName name="Valuation_Method">'אפשרויות בחירה'!$C$643:$C$648</definedName>
    <definedName name="Valuation_Realestate">'אפשרויות בחירה'!$C$1108:$C$1111</definedName>
    <definedName name="What_is_rated">'אפשרויות בחירה'!$C$182:$C$185</definedName>
    <definedName name="what_is_rated_loans">'אפשרויות בחירה'!$C$183:$C$185</definedName>
    <definedName name="YEAR">'File Name Info'!$A$21:$A$31</definedName>
    <definedName name="Yes_No_Bad_Debt">'אפשרויות בחירה'!$C$595:$C$596</definedName>
    <definedName name="Z_AE318230_F718_49FC_82EB_7CAC3DCD05F1_.wvu.FilterData" localSheetId="2" hidden="1">'מזומנים ושווי מזומנים'!$A$1:$N$1</definedName>
    <definedName name="Z_AE318230_F718_49FC_82EB_7CAC3DCD05F1_.wvu.Rows" localSheetId="10" hidden="1">אופציות!#REF!</definedName>
    <definedName name="Z_AE318230_F718_49FC_82EB_7CAC3DCD05F1_.wvu.Rows" localSheetId="5" hidden="1">'איגרות חוב'!#REF!</definedName>
    <definedName name="Z_AE318230_F718_49FC_82EB_7CAC3DCD05F1_.wvu.Rows" localSheetId="3" hidden="1">'איגרות חוב ממשלתיות'!#REF!</definedName>
    <definedName name="Z_AE318230_F718_49FC_82EB_7CAC3DCD05F1_.wvu.Rows" localSheetId="15" hidden="1">'אפיק השקעה מובטח תשואה'!#REF!</definedName>
    <definedName name="Z_AE318230_F718_49FC_82EB_7CAC3DCD05F1_.wvu.Rows" localSheetId="27" hidden="1">'השקעה בחברות מוחזקות'!#REF!</definedName>
    <definedName name="Z_AE318230_F718_49FC_82EB_7CAC3DCD05F1_.wvu.Rows" localSheetId="26" hidden="1">'זכויות מקרקעין'!#REF!</definedName>
    <definedName name="Z_AE318230_F718_49FC_82EB_7CAC3DCD05F1_.wvu.Rows" localSheetId="11" hidden="1">'חוזים עתידיים'!#REF!</definedName>
    <definedName name="Z_AE318230_F718_49FC_82EB_7CAC3DCD05F1_.wvu.Rows" localSheetId="30" hidden="1">'יתרות התחייבות להשקעה'!#REF!</definedName>
    <definedName name="Z_AE318230_F718_49FC_82EB_7CAC3DCD05F1_.wvu.Rows" localSheetId="9" hidden="1">'כתבי אופציה'!#REF!</definedName>
    <definedName name="Z_AE318230_F718_49FC_82EB_7CAC3DCD05F1_.wvu.Rows" localSheetId="21" hidden="1">'לא סחיר אופציות'!#REF!</definedName>
    <definedName name="Z_AE318230_F718_49FC_82EB_7CAC3DCD05F1_.wvu.Rows" localSheetId="17" hidden="1">'לא סחיר איגרות חוב'!#REF!</definedName>
    <definedName name="Z_AE318230_F718_49FC_82EB_7CAC3DCD05F1_.wvu.Rows" localSheetId="14" hidden="1">'לא סחיר איגרות חוב מיועדות'!#REF!</definedName>
    <definedName name="Z_AE318230_F718_49FC_82EB_7CAC3DCD05F1_.wvu.Rows" localSheetId="13" hidden="1">'לא סחיר איגרות חוב ממשלתיות'!#REF!</definedName>
    <definedName name="Z_AE318230_F718_49FC_82EB_7CAC3DCD05F1_.wvu.Rows" localSheetId="20" hidden="1">'לא סחיר כתבי אופציה'!#REF!</definedName>
    <definedName name="Z_AE318230_F718_49FC_82EB_7CAC3DCD05F1_.wvu.Rows" localSheetId="24" hidden="1">'לא סחיר מוצרים מובנים'!#REF!</definedName>
    <definedName name="Z_AE318230_F718_49FC_82EB_7CAC3DCD05F1_.wvu.Rows" localSheetId="18" hidden="1">'לא סחיר מניות מבכ ויהש'!#REF!</definedName>
    <definedName name="Z_AE318230_F718_49FC_82EB_7CAC3DCD05F1_.wvu.Rows" localSheetId="16" hidden="1">'לא סחיר ניירות ערך מסחריים'!#REF!</definedName>
    <definedName name="Z_AE318230_F718_49FC_82EB_7CAC3DCD05F1_.wvu.Rows" localSheetId="12" hidden="1">'מוצרים מובנים'!#REF!</definedName>
    <definedName name="Z_AE318230_F718_49FC_82EB_7CAC3DCD05F1_.wvu.Rows" localSheetId="6" hidden="1">'מניות מבכ ויהש'!#REF!</definedName>
    <definedName name="Z_AE318230_F718_49FC_82EB_7CAC3DCD05F1_.wvu.Rows" localSheetId="29" hidden="1">'מסגרות אשראי'!#REF!</definedName>
    <definedName name="Z_AE318230_F718_49FC_82EB_7CAC3DCD05F1_.wvu.Rows" localSheetId="4" hidden="1">'ניירות ערך מסחריים'!#REF!</definedName>
    <definedName name="Z_AE318230_F718_49FC_82EB_7CAC3DCD05F1_.wvu.Rows" localSheetId="28" hidden="1">'נכסים אחרים'!#REF!</definedName>
    <definedName name="Z_AE318230_F718_49FC_82EB_7CAC3DCD05F1_.wvu.Rows" localSheetId="25" hidden="1">'פיקדונות מעל 3 חודשים'!#REF!</definedName>
    <definedName name="Z_AE318230_F718_49FC_82EB_7CAC3DCD05F1_.wvu.Rows" localSheetId="19" hidden="1">'קרנות השקעה'!#REF!</definedName>
    <definedName name="Z_AE318230_F718_49FC_82EB_7CAC3DCD05F1_.wvu.Rows" localSheetId="8" hidden="1">'קרנות נאמנות'!#REF!</definedName>
    <definedName name="Z_AE318230_F718_49FC_82EB_7CAC3DCD05F1_.wvu.Rows" localSheetId="7" hidden="1">'קרנות סל'!#REF!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70" i="8" l="1"/>
  <c r="AD138" i="7"/>
  <c r="B30" i="3" l="1"/>
  <c r="E32" i="3" s="1"/>
  <c r="E30" i="3" l="1"/>
</calcChain>
</file>

<file path=xl/sharedStrings.xml><?xml version="1.0" encoding="utf-8"?>
<sst xmlns="http://schemas.openxmlformats.org/spreadsheetml/2006/main" count="10415" uniqueCount="1990">
  <si>
    <t>קובץ דיווח עבור רשימת נכסים ברמת הנכס הבודד (חוזר גופים מוסדיים 215-9-14)</t>
  </si>
  <si>
    <t>יש לבחור תחום:</t>
  </si>
  <si>
    <t>נכסי עמיתים - קופות גמל</t>
  </si>
  <si>
    <t>האם מדובר בקובץ לממומנה או לציבור:</t>
  </si>
  <si>
    <t>לממונה</t>
  </si>
  <si>
    <t>יש לבחור את רבעון הדיווח:</t>
  </si>
  <si>
    <t>יש לבחור את שנת הדיווח:</t>
  </si>
  <si>
    <t>יש לבחור את הגוף המוסדי:</t>
  </si>
  <si>
    <t>עו"ס - חברה לניהול קופות גמל בע"מ</t>
  </si>
  <si>
    <t>ח.פ. הגוף המוסדי:</t>
  </si>
  <si>
    <t>שם קובץ לשמירה</t>
  </si>
  <si>
    <r>
      <t xml:space="preserve">פרטי האחראי על הדיווח </t>
    </r>
    <r>
      <rPr>
        <b/>
        <u/>
        <sz val="11"/>
        <color theme="1"/>
        <rFont val="Arial"/>
        <family val="2"/>
      </rPr>
      <t>בגוף המוסדי</t>
    </r>
  </si>
  <si>
    <t>שם:</t>
  </si>
  <si>
    <t>מספר טלפון:</t>
  </si>
  <si>
    <t>כתובת מייל:</t>
  </si>
  <si>
    <t>הוראות למילוי הדיווח:</t>
  </si>
  <si>
    <t>יש לדווח לפי ההנחיות בחלק ג` לנספח 5.4.3.2 שבפרק 3 שבחלק 4 לשער 5 בחוזר המאוחד.</t>
  </si>
  <si>
    <t>ידווח בקבצי נכסי הנוסטרו בלבד</t>
  </si>
  <si>
    <t>שווי הוגן</t>
  </si>
  <si>
    <t>עלות מופחתת</t>
  </si>
  <si>
    <t>השיטה שיושמה בדוח הכספי</t>
  </si>
  <si>
    <t>שיעור מסך נכסי השקעה</t>
  </si>
  <si>
    <t>מזומנים ושווי מזומנים</t>
  </si>
  <si>
    <t>איגרות חוב ממשלתיות</t>
  </si>
  <si>
    <t>ניירות ערך מסחריים</t>
  </si>
  <si>
    <t>איגרות חוב</t>
  </si>
  <si>
    <t>מניות, מניות בכורה ויחידות השתתפות</t>
  </si>
  <si>
    <t>קרנות סל</t>
  </si>
  <si>
    <t>קרנות נאמנות</t>
  </si>
  <si>
    <t>כתבי אופציה</t>
  </si>
  <si>
    <t>אופציות</t>
  </si>
  <si>
    <t>חוזים עתידיים</t>
  </si>
  <si>
    <t>מוצרים מובנים</t>
  </si>
  <si>
    <t>לא סחיר איגרות חוב ממשלתיות</t>
  </si>
  <si>
    <t>לא סחיר איגרות חוב מיועדות</t>
  </si>
  <si>
    <t>אפיק השקעה מובטח תשואה</t>
  </si>
  <si>
    <t>לא סחיר ניירות ערך מסחריים</t>
  </si>
  <si>
    <t>לא סחיר איגרות חוב</t>
  </si>
  <si>
    <t>לא סחיר מניות, מניות בכורה ויחידות השתתפות</t>
  </si>
  <si>
    <t>קרנות השקעה</t>
  </si>
  <si>
    <t>לא סחיר כתבי אופציה</t>
  </si>
  <si>
    <t>לא סחיר אופציות</t>
  </si>
  <si>
    <t>לא סחיר נגזרים אחרים</t>
  </si>
  <si>
    <t>הלוואות</t>
  </si>
  <si>
    <t>לא סחיר מוצרים מובנים</t>
  </si>
  <si>
    <t>פיקדונות מעל 3 חודשים</t>
  </si>
  <si>
    <t>זכויות מקרקעין</t>
  </si>
  <si>
    <t>השקעה בחברות מוחזקות</t>
  </si>
  <si>
    <t>נכסים אחרים</t>
  </si>
  <si>
    <t>סך הכל נכסים</t>
  </si>
  <si>
    <t>מסגרות אשראי</t>
  </si>
  <si>
    <t>יתרות התחייבויות להשקעה</t>
  </si>
  <si>
    <t>מספר קופה/קרן/ח.פ. עבור חברת ביטוח</t>
  </si>
  <si>
    <t>מספר מסלול</t>
  </si>
  <si>
    <t>שם הבנק</t>
  </si>
  <si>
    <t>מספר מזהה בנק</t>
  </si>
  <si>
    <t>סוג מספר מזהה בנק</t>
  </si>
  <si>
    <t>מאפיין עיקרי</t>
  </si>
  <si>
    <t>ישראל/חו"ל</t>
  </si>
  <si>
    <t>בעל עניין/צד קשור</t>
  </si>
  <si>
    <t>דירוג הבנק</t>
  </si>
  <si>
    <t>שם מדרג</t>
  </si>
  <si>
    <t>מטבע פעילות</t>
  </si>
  <si>
    <t>שווי מטבעי</t>
  </si>
  <si>
    <t>שער חליפין</t>
  </si>
  <si>
    <t>שיעור ריבית</t>
  </si>
  <si>
    <t>שווי הוגן (באלפי ש"ח)</t>
  </si>
  <si>
    <t>שיעור מנכסי אפיק ההשקעה</t>
  </si>
  <si>
    <t>שיעור מסך נכסי ההשקעה</t>
  </si>
  <si>
    <t>סימול בנק</t>
  </si>
  <si>
    <t>מזומן ועו"ש נקוב במט"ח</t>
  </si>
  <si>
    <t>ישראל</t>
  </si>
  <si>
    <t>לא</t>
  </si>
  <si>
    <t>ilAAA</t>
  </si>
  <si>
    <t>מעלות S&amp;P</t>
  </si>
  <si>
    <t>ILS</t>
  </si>
  <si>
    <t>הבנק הבינלאומי הראשון לישראל בע"מ</t>
  </si>
  <si>
    <t>31-046</t>
  </si>
  <si>
    <t>USD</t>
  </si>
  <si>
    <t>EUR</t>
  </si>
  <si>
    <t>מזומן ועו"ש בש"ח</t>
  </si>
  <si>
    <t>GBP</t>
  </si>
  <si>
    <t>שם מנפיק</t>
  </si>
  <si>
    <t>שם נייר ערך</t>
  </si>
  <si>
    <t>מספר נייר ערך</t>
  </si>
  <si>
    <t>מדינה לפי חשיפה כלכלית</t>
  </si>
  <si>
    <t>זירת מסחר</t>
  </si>
  <si>
    <t>דירוג</t>
  </si>
  <si>
    <t>מח"מ</t>
  </si>
  <si>
    <t>מועד פדיון</t>
  </si>
  <si>
    <t>תשואה לפדיון</t>
  </si>
  <si>
    <t>סכום לקבל (במטבע הפעילות)</t>
  </si>
  <si>
    <t>ערך נקוב (יחידות)</t>
  </si>
  <si>
    <t>שער נייר הערך</t>
  </si>
  <si>
    <t>עלות מופחתת (באלפי ש"ח)</t>
  </si>
  <si>
    <t>שיעור מערך נקוב מונפק</t>
  </si>
  <si>
    <t>ממשלת ישראל</t>
  </si>
  <si>
    <t>ממשל שקלית 0142</t>
  </si>
  <si>
    <t>IL0011254005</t>
  </si>
  <si>
    <t>לא צמוד למדד המחירים לצרכן ריבית קבועה</t>
  </si>
  <si>
    <t>TASE</t>
  </si>
  <si>
    <t>RF</t>
  </si>
  <si>
    <t>פנימי</t>
  </si>
  <si>
    <t>31/01/2042</t>
  </si>
  <si>
    <t>ממשל צמודה 0529</t>
  </si>
  <si>
    <t>IL0011570236</t>
  </si>
  <si>
    <t>צמוד למדד המחירים לצרכן בריבית קבועה</t>
  </si>
  <si>
    <t>31/05/2029</t>
  </si>
  <si>
    <t>ממשל שקלית 0330</t>
  </si>
  <si>
    <t>IL0011609851</t>
  </si>
  <si>
    <t>31/03/2030</t>
  </si>
  <si>
    <t>ממשל צמודה 0726</t>
  </si>
  <si>
    <t>IL0011695645</t>
  </si>
  <si>
    <t>31/07/2026</t>
  </si>
  <si>
    <t>ממשל צמודה 1131</t>
  </si>
  <si>
    <t>IL0011722209</t>
  </si>
  <si>
    <t>30/11/2031</t>
  </si>
  <si>
    <t>ממשל שקלית 0432</t>
  </si>
  <si>
    <t>IL0011806606</t>
  </si>
  <si>
    <t>30/04/2032</t>
  </si>
  <si>
    <t>ממשל צמודה 1028</t>
  </si>
  <si>
    <t>IL0011973265</t>
  </si>
  <si>
    <t>31/10/2028</t>
  </si>
  <si>
    <t>ממשל שקלית 0335</t>
  </si>
  <si>
    <t>IL0012023326</t>
  </si>
  <si>
    <t>30/03/2035</t>
  </si>
  <si>
    <t>בנק ישראל</t>
  </si>
  <si>
    <t>IL0082510194</t>
  </si>
  <si>
    <t>מק"מ קצר משנים עשר חודשים</t>
  </si>
  <si>
    <t>מלווה קצר מועד 416</t>
  </si>
  <si>
    <t>IL0082604161</t>
  </si>
  <si>
    <t>מלווה קצר מועד 816</t>
  </si>
  <si>
    <t>IL0082608121</t>
  </si>
  <si>
    <t>מלווה קצר מועד 916</t>
  </si>
  <si>
    <t>IL0082609111</t>
  </si>
  <si>
    <t>מלווה קצר מועד 1015</t>
  </si>
  <si>
    <t>ממשל צמודה 0536</t>
  </si>
  <si>
    <t>IL0010977085</t>
  </si>
  <si>
    <t>30/05/2036</t>
  </si>
  <si>
    <t>ממשל צמודה 0527</t>
  </si>
  <si>
    <t>IL0011408478</t>
  </si>
  <si>
    <t>31/05/2027</t>
  </si>
  <si>
    <t>ממשל שקלית 0347</t>
  </si>
  <si>
    <t>IL0011401937</t>
  </si>
  <si>
    <t>31/03/2047</t>
  </si>
  <si>
    <t>מספר מנפיק</t>
  </si>
  <si>
    <t>סוג מספר מזהה מנפיק</t>
  </si>
  <si>
    <t>סוג מספר נייר ערך</t>
  </si>
  <si>
    <t>ענף מסחר</t>
  </si>
  <si>
    <t>דירוג נייר הערך/המנפיק</t>
  </si>
  <si>
    <t>ריבית עוגן</t>
  </si>
  <si>
    <t>נחיתות חוזית</t>
  </si>
  <si>
    <t>האם סווג כחוב בעייתי</t>
  </si>
  <si>
    <t>עלות מופחתת (במטבע הפעילות)</t>
  </si>
  <si>
    <t/>
  </si>
  <si>
    <t>סטאטוס סחירות</t>
  </si>
  <si>
    <t>מגדל ביטוח גיוס הון בע"מ</t>
  </si>
  <si>
    <t>ח.פ.</t>
  </si>
  <si>
    <t>מגדל הון אגח ט</t>
  </si>
  <si>
    <t>IL0011856288</t>
  </si>
  <si>
    <t>ISIN</t>
  </si>
  <si>
    <t>לא צמוד למדד המחירים לצרכן</t>
  </si>
  <si>
    <t>סחיר</t>
  </si>
  <si>
    <t>ביטוח</t>
  </si>
  <si>
    <t>A1.il</t>
  </si>
  <si>
    <t>מידרוג Moodys</t>
  </si>
  <si>
    <t>נייר ערך</t>
  </si>
  <si>
    <t>31/03/2038</t>
  </si>
  <si>
    <t>החוב לא נחות</t>
  </si>
  <si>
    <t>מגדל הון אגח י</t>
  </si>
  <si>
    <t>IL0011920795</t>
  </si>
  <si>
    <t>31/05/2035</t>
  </si>
  <si>
    <t>רימון שירותי ייעוץ וניהול בע"מ</t>
  </si>
  <si>
    <t>רימון אגח א</t>
  </si>
  <si>
    <t>IL0012110362</t>
  </si>
  <si>
    <t>בנייה</t>
  </si>
  <si>
    <t>A2.il</t>
  </si>
  <si>
    <t>דליה חברות לאנרגיה</t>
  </si>
  <si>
    <t>דליה אגח ב</t>
  </si>
  <si>
    <t>IL0011935983</t>
  </si>
  <si>
    <t>צמוד למדד המחירים לצרכן</t>
  </si>
  <si>
    <t>אנרגיה</t>
  </si>
  <si>
    <t>A3.il</t>
  </si>
  <si>
    <t>עזריאלי קבוצה</t>
  </si>
  <si>
    <t>עזריאלי אגח ד</t>
  </si>
  <si>
    <t>IL0011386500</t>
  </si>
  <si>
    <t>נדל"ן מניב בישראל</t>
  </si>
  <si>
    <t>Aa1.il</t>
  </si>
  <si>
    <t>ישרס</t>
  </si>
  <si>
    <t>ישרס אגח טז</t>
  </si>
  <si>
    <t>IL0061302233</t>
  </si>
  <si>
    <t>Aa3.il</t>
  </si>
  <si>
    <t>30/07/2031</t>
  </si>
  <si>
    <t>מנורה מב הון</t>
  </si>
  <si>
    <t>מנורה הון התח ה</t>
  </si>
  <si>
    <t>IL0011434110</t>
  </si>
  <si>
    <t>30/06/2032</t>
  </si>
  <si>
    <t>אשטרום נכסים</t>
  </si>
  <si>
    <t>אשטרום נכ אגח14</t>
  </si>
  <si>
    <t>IL0012018961</t>
  </si>
  <si>
    <t>ilA</t>
  </si>
  <si>
    <t>אשטרום נכסים אגח 9</t>
  </si>
  <si>
    <t>IL0025101705</t>
  </si>
  <si>
    <t>אלקטרה</t>
  </si>
  <si>
    <t>אלקטרה אגח ו</t>
  </si>
  <si>
    <t>IL0073902632</t>
  </si>
  <si>
    <t>השקעה ואחזקות</t>
  </si>
  <si>
    <t>ilA+</t>
  </si>
  <si>
    <t>חברה לישראל</t>
  </si>
  <si>
    <t>חברה לישראל אגח 14</t>
  </si>
  <si>
    <t>IL0057603016</t>
  </si>
  <si>
    <t>30/06/2028</t>
  </si>
  <si>
    <t>חברה לישראל אגח 15</t>
  </si>
  <si>
    <t>IL0057603271</t>
  </si>
  <si>
    <t>31/07/2030</t>
  </si>
  <si>
    <t>לייטסטון</t>
  </si>
  <si>
    <t>לייטסטון אגח ב</t>
  </si>
  <si>
    <t>IL0011607467</t>
  </si>
  <si>
    <t>ארה"ב</t>
  </si>
  <si>
    <t>נדל"ן מניב בחו"ל</t>
  </si>
  <si>
    <t>30/11/2025</t>
  </si>
  <si>
    <t>שפיר הנדסה</t>
  </si>
  <si>
    <t>שפיר הנדסה אגח ד</t>
  </si>
  <si>
    <t>IL0012263310</t>
  </si>
  <si>
    <t>מתכת ומוצרי בניה</t>
  </si>
  <si>
    <t>איירפורט סיטי</t>
  </si>
  <si>
    <t>איירפורט אגח יב</t>
  </si>
  <si>
    <t>IL0012115643</t>
  </si>
  <si>
    <t>ilAA</t>
  </si>
  <si>
    <t>30/04/2037</t>
  </si>
  <si>
    <t>אמות</t>
  </si>
  <si>
    <t>אמות אגח ו</t>
  </si>
  <si>
    <t>IL0011586091</t>
  </si>
  <si>
    <t>אמות אגח ז</t>
  </si>
  <si>
    <t>IL0011628661</t>
  </si>
  <si>
    <t>ארפורט אגח ט</t>
  </si>
  <si>
    <t>IL0011609448</t>
  </si>
  <si>
    <t>30/08/2035</t>
  </si>
  <si>
    <t>בזק</t>
  </si>
  <si>
    <t>בזק אגח 13</t>
  </si>
  <si>
    <t>IL0023003093</t>
  </si>
  <si>
    <t>תקשורת ומדיה</t>
  </si>
  <si>
    <t>גב ים</t>
  </si>
  <si>
    <t>גב ים אגח ו</t>
  </si>
  <si>
    <t>IL0075901285</t>
  </si>
  <si>
    <t>31/03/2026</t>
  </si>
  <si>
    <t>גב ים אגח ח</t>
  </si>
  <si>
    <t>IL0075901517</t>
  </si>
  <si>
    <t>30/06/2034</t>
  </si>
  <si>
    <t>גב ים אגח ט</t>
  </si>
  <si>
    <t>IL0075902192</t>
  </si>
  <si>
    <t>30/06/2033</t>
  </si>
  <si>
    <t>הפניקס אחזקות</t>
  </si>
  <si>
    <t>הפניקס אגח 5</t>
  </si>
  <si>
    <t>IL0076702849</t>
  </si>
  <si>
    <t>הפניקס אגח 6</t>
  </si>
  <si>
    <t>IL0076703342</t>
  </si>
  <si>
    <t>31/12/2032</t>
  </si>
  <si>
    <t>ישראמקו יהש</t>
  </si>
  <si>
    <t>ישראמקו אגח ג</t>
  </si>
  <si>
    <t>IL0023202323</t>
  </si>
  <si>
    <t>חיפושי נפט וגז</t>
  </si>
  <si>
    <t>מבנה</t>
  </si>
  <si>
    <t>מבני תעש אגח כ</t>
  </si>
  <si>
    <t>IL0022604958</t>
  </si>
  <si>
    <t>31/12/2029</t>
  </si>
  <si>
    <t>מליסרון</t>
  </si>
  <si>
    <t>מליסרון אגח יז</t>
  </si>
  <si>
    <t>IL0032302734</t>
  </si>
  <si>
    <t>הפניקס גיוסי הו</t>
  </si>
  <si>
    <t>פניקס הון אגח יא</t>
  </si>
  <si>
    <t>IL0011593592</t>
  </si>
  <si>
    <t>1 ריט</t>
  </si>
  <si>
    <t>ריט 1 אגח ו</t>
  </si>
  <si>
    <t>IL0011385445</t>
  </si>
  <si>
    <t>21/09/2031</t>
  </si>
  <si>
    <t>ריט 1 אגח ז</t>
  </si>
  <si>
    <t>IL0011712713</t>
  </si>
  <si>
    <t>20/09/2034</t>
  </si>
  <si>
    <t>ביג</t>
  </si>
  <si>
    <t>ביג אגח ט</t>
  </si>
  <si>
    <t>IL0011410508</t>
  </si>
  <si>
    <t>ilAA-</t>
  </si>
  <si>
    <t>20/12/2026</t>
  </si>
  <si>
    <t>בינלאומי הנפקות</t>
  </si>
  <si>
    <t>בינל הנפ התח כו</t>
  </si>
  <si>
    <t>IL0011855371</t>
  </si>
  <si>
    <t>בנקים</t>
  </si>
  <si>
    <t>31/03/2033</t>
  </si>
  <si>
    <t>דיסקונט מנפיקים</t>
  </si>
  <si>
    <t>דיסקונט מנ נד ט</t>
  </si>
  <si>
    <t>IL0011912461</t>
  </si>
  <si>
    <t>30/11/2033</t>
  </si>
  <si>
    <t>הראל הנפקות</t>
  </si>
  <si>
    <t>הראל הנפ אגח יא</t>
  </si>
  <si>
    <t>IL0011363160</t>
  </si>
  <si>
    <t>31/12/2030</t>
  </si>
  <si>
    <t>הראל הנפ אגח יט</t>
  </si>
  <si>
    <t>IL0011927725</t>
  </si>
  <si>
    <t>לאומי</t>
  </si>
  <si>
    <t>לאומי התח נד406</t>
  </si>
  <si>
    <t>IL0012164237</t>
  </si>
  <si>
    <t>28/02/2036</t>
  </si>
  <si>
    <t>מזרחי טפחות הנפ</t>
  </si>
  <si>
    <t>מז טפ הנפ הת 65</t>
  </si>
  <si>
    <t>IL0011916751</t>
  </si>
  <si>
    <t>מזרחי טפ הנפק התח 71</t>
  </si>
  <si>
    <t>IL0012138918</t>
  </si>
  <si>
    <t>28/11/2035</t>
  </si>
  <si>
    <t>פועלים</t>
  </si>
  <si>
    <t>פועלים הת נד טו</t>
  </si>
  <si>
    <t>IL0012274465</t>
  </si>
  <si>
    <t>21/08/2042</t>
  </si>
  <si>
    <t>פועלים התח נד ז</t>
  </si>
  <si>
    <t>IL0011913295</t>
  </si>
  <si>
    <t>29/11/2033</t>
  </si>
  <si>
    <t>פועלים התח נד יב</t>
  </si>
  <si>
    <t>IL0012141219</t>
  </si>
  <si>
    <t>29/11/2037</t>
  </si>
  <si>
    <t>פז נפט</t>
  </si>
  <si>
    <t>פז נפט אגח ו</t>
  </si>
  <si>
    <t>IL0011395428</t>
  </si>
  <si>
    <t>30/11/2028</t>
  </si>
  <si>
    <t>דיסק מנ אגח יד</t>
  </si>
  <si>
    <t>IL0074801635</t>
  </si>
  <si>
    <t>לאומי אגח 182</t>
  </si>
  <si>
    <t>IL0060405391</t>
  </si>
  <si>
    <t>25/11/2027</t>
  </si>
  <si>
    <t>פועלים אגח 203</t>
  </si>
  <si>
    <t>IL0011998684</t>
  </si>
  <si>
    <t>דמרי אגח יא</t>
  </si>
  <si>
    <t>IL0012116062</t>
  </si>
  <si>
    <t>מנורה הון התח סד' י</t>
  </si>
  <si>
    <t>IL0012290040</t>
  </si>
  <si>
    <t>30/11/2074</t>
  </si>
  <si>
    <t>תדיראן גרופ</t>
  </si>
  <si>
    <t>תדיראן גרופ אגח 4</t>
  </si>
  <si>
    <t>IL0012087842</t>
  </si>
  <si>
    <t>מסחר</t>
  </si>
  <si>
    <t>אדגר השקעות</t>
  </si>
  <si>
    <t>אדגר אגח יג</t>
  </si>
  <si>
    <t>IL0012071580</t>
  </si>
  <si>
    <t>איידיאיי הנפקות</t>
  </si>
  <si>
    <t>איידיאיי הנפק תע התח ז</t>
  </si>
  <si>
    <t>IL0012293507</t>
  </si>
  <si>
    <t>23/09/2035</t>
  </si>
  <si>
    <t>אנלייט אנרגיה</t>
  </si>
  <si>
    <t>אנלייט אנר אגח ז</t>
  </si>
  <si>
    <t>IL0012181223</t>
  </si>
  <si>
    <t>אנרגיה מתחדשת</t>
  </si>
  <si>
    <t>מגדלי ים תיכון</t>
  </si>
  <si>
    <t>מגדלי תיכון אגח ז</t>
  </si>
  <si>
    <t>IL0012176942</t>
  </si>
  <si>
    <t>דליה אגח א</t>
  </si>
  <si>
    <t>IL0011849515</t>
  </si>
  <si>
    <t>30/09/2031</t>
  </si>
  <si>
    <t>מניף-שירותים פיננסיים</t>
  </si>
  <si>
    <t>מניף אגח ג</t>
  </si>
  <si>
    <t>IL0012167206</t>
  </si>
  <si>
    <t>אשראי חוץ בנקאי</t>
  </si>
  <si>
    <t>30/11/2029</t>
  </si>
  <si>
    <t>ביג אגח כד</t>
  </si>
  <si>
    <t>IL0012270323</t>
  </si>
  <si>
    <t>אנרגיקס</t>
  </si>
  <si>
    <t>אנרג'יקס אגח א</t>
  </si>
  <si>
    <t>IL0011617516</t>
  </si>
  <si>
    <t>נאוויטס פטרוליום</t>
  </si>
  <si>
    <t>נאוויטס פט אגחו</t>
  </si>
  <si>
    <t>IL0012048257</t>
  </si>
  <si>
    <t>ilA-</t>
  </si>
  <si>
    <t>30/09/2029</t>
  </si>
  <si>
    <t>בתי זיקוק</t>
  </si>
  <si>
    <t>בזן אגח יג</t>
  </si>
  <si>
    <t>IL0011953465</t>
  </si>
  <si>
    <t>26/09/2032</t>
  </si>
  <si>
    <t>הראל הנפקות נדחים כא</t>
  </si>
  <si>
    <t>IL0012206079</t>
  </si>
  <si>
    <t>אקויטל</t>
  </si>
  <si>
    <t>אקויטל אגח 4</t>
  </si>
  <si>
    <t>IL0011976078</t>
  </si>
  <si>
    <t>25/07/2036</t>
  </si>
  <si>
    <t>מליסרון אגח כא</t>
  </si>
  <si>
    <t>IL0011946386</t>
  </si>
  <si>
    <t>סילברסטין נכסים לימיטד</t>
  </si>
  <si>
    <t>סילברסטין אגח ב</t>
  </si>
  <si>
    <t>IL0011605974</t>
  </si>
  <si>
    <t>31/12/2027</t>
  </si>
  <si>
    <t>סילברסטין אגח ג</t>
  </si>
  <si>
    <t>IL0012116484</t>
  </si>
  <si>
    <t>ביג אגח כ</t>
  </si>
  <si>
    <t>IL0011861882</t>
  </si>
  <si>
    <t>בינל הנפ התח כז</t>
  </si>
  <si>
    <t>IL0011894974</t>
  </si>
  <si>
    <t>13/03/2034</t>
  </si>
  <si>
    <t>דלתא</t>
  </si>
  <si>
    <t>דלתא אגח א</t>
  </si>
  <si>
    <t>IL0062701441</t>
  </si>
  <si>
    <t>אופנה והלבשה</t>
  </si>
  <si>
    <t>31/08/2028</t>
  </si>
  <si>
    <t>כלל עסקי ביטוח</t>
  </si>
  <si>
    <t>כלל ביטוח אגח ג</t>
  </si>
  <si>
    <t>IL0012013913</t>
  </si>
  <si>
    <t>לאומי התח נד405</t>
  </si>
  <si>
    <t>IL0060406209</t>
  </si>
  <si>
    <t>27/03/2033</t>
  </si>
  <si>
    <t>נמקו ריאלטי</t>
  </si>
  <si>
    <t>נמקו אגח ה</t>
  </si>
  <si>
    <t>IL0012132143</t>
  </si>
  <si>
    <t>15/04/2040</t>
  </si>
  <si>
    <t>נמקו אגח ו</t>
  </si>
  <si>
    <t>IL0012231713</t>
  </si>
  <si>
    <t>30/06/2030</t>
  </si>
  <si>
    <t>פועלים התח נד ו</t>
  </si>
  <si>
    <t>IL0066205530</t>
  </si>
  <si>
    <t>13/03/2033</t>
  </si>
  <si>
    <t>נאייקס</t>
  </si>
  <si>
    <t>נאייקס אגח א</t>
  </si>
  <si>
    <t>IL0012189655</t>
  </si>
  <si>
    <t>תוכנה ואינטרנט</t>
  </si>
  <si>
    <t>NR</t>
  </si>
  <si>
    <t>30/09/2030</t>
  </si>
  <si>
    <t>פריורטק</t>
  </si>
  <si>
    <t>פריורטק אגח ב</t>
  </si>
  <si>
    <t>IL0012239658</t>
  </si>
  <si>
    <t>קרנות היי טק</t>
  </si>
  <si>
    <t>צור</t>
  </si>
  <si>
    <t>צור אגח יא</t>
  </si>
  <si>
    <t>IL0073002474</t>
  </si>
  <si>
    <t>מגדל הון אגח ח</t>
  </si>
  <si>
    <t>IL0011829558</t>
  </si>
  <si>
    <t>31/12/2034</t>
  </si>
  <si>
    <t>מימון ישיר</t>
  </si>
  <si>
    <t>מימון ישיר אגח ג</t>
  </si>
  <si>
    <t>IL0011712143</t>
  </si>
  <si>
    <t>31/12/2025</t>
  </si>
  <si>
    <t>אלקטרה אגח ה</t>
  </si>
  <si>
    <t>IL0073902228</t>
  </si>
  <si>
    <t>בזק אגח 9</t>
  </si>
  <si>
    <t>IL0023001766</t>
  </si>
  <si>
    <t>כללביט</t>
  </si>
  <si>
    <t>כללביט אגח יא</t>
  </si>
  <si>
    <t>IL0011606477</t>
  </si>
  <si>
    <t>לאומי אגח 179</t>
  </si>
  <si>
    <t>IL0060403727</t>
  </si>
  <si>
    <t>30/06/2026</t>
  </si>
  <si>
    <t>מז טפ הנפק 49</t>
  </si>
  <si>
    <t>IL0023102820</t>
  </si>
  <si>
    <t>23/06/2026</t>
  </si>
  <si>
    <t>IL0006046119</t>
  </si>
  <si>
    <t>מניות</t>
  </si>
  <si>
    <t>הפועלים</t>
  </si>
  <si>
    <t>IL0006625771</t>
  </si>
  <si>
    <t>פריורטק בע"מ מ"ר 1 ש"ח</t>
  </si>
  <si>
    <t>IL0003280133</t>
  </si>
  <si>
    <t>מוליכים למחצה</t>
  </si>
  <si>
    <t>נטו מלינדה</t>
  </si>
  <si>
    <t>נטו מלינדה מניה</t>
  </si>
  <si>
    <t>IL0011050973</t>
  </si>
  <si>
    <t>כלל עיסקי ביטוח</t>
  </si>
  <si>
    <t>IL0002240146</t>
  </si>
  <si>
    <t>IL0002300114</t>
  </si>
  <si>
    <t>נייס</t>
  </si>
  <si>
    <t>נייס מערכות</t>
  </si>
  <si>
    <t>IL0002730112</t>
  </si>
  <si>
    <t>פיבי</t>
  </si>
  <si>
    <t>0.05 .פי.בי</t>
  </si>
  <si>
    <t>IL0007630119</t>
  </si>
  <si>
    <t>טבע</t>
  </si>
  <si>
    <t>IL0006290147</t>
  </si>
  <si>
    <t>פארמה</t>
  </si>
  <si>
    <t>IL0010972607</t>
  </si>
  <si>
    <t>הפניקס</t>
  </si>
  <si>
    <t>IL0007670123</t>
  </si>
  <si>
    <t>מטריקס</t>
  </si>
  <si>
    <t>IL0004450156</t>
  </si>
  <si>
    <t>שרותי מידע</t>
  </si>
  <si>
    <t>מזרחי טפחות</t>
  </si>
  <si>
    <t>IL0006954379</t>
  </si>
  <si>
    <t>נטו אחזקות</t>
  </si>
  <si>
    <t>נטו מ.ע. אחזקות מר</t>
  </si>
  <si>
    <t>IL0001680136</t>
  </si>
  <si>
    <t>מזון</t>
  </si>
  <si>
    <t>בינלאומי</t>
  </si>
  <si>
    <t>הבנק הבינלאומי</t>
  </si>
  <si>
    <t>IL0005930388</t>
  </si>
  <si>
    <t>אלביט מערכות</t>
  </si>
  <si>
    <t>IL0010811243</t>
  </si>
  <si>
    <t>ביטחוניות</t>
  </si>
  <si>
    <t>מנורה מב החזקות</t>
  </si>
  <si>
    <t>מנורה מב החז</t>
  </si>
  <si>
    <t>IL0005660183</t>
  </si>
  <si>
    <t>מליסרון מ"ר 1 ש"ח</t>
  </si>
  <si>
    <t>IL0003230146</t>
  </si>
  <si>
    <t>IL0011000077</t>
  </si>
  <si>
    <t>איי.סי.אל</t>
  </si>
  <si>
    <t>IL0002810146</t>
  </si>
  <si>
    <t>כימיה גומי ופלסטיק</t>
  </si>
  <si>
    <t>IL0002320179</t>
  </si>
  <si>
    <t>יחידות השתתפות</t>
  </si>
  <si>
    <t>חילן טק</t>
  </si>
  <si>
    <t>חילן טק מ"ר 1</t>
  </si>
  <si>
    <t>IL0010846983</t>
  </si>
  <si>
    <t>מבני תעשיה בע"מ מ"ר 1 ש"ח</t>
  </si>
  <si>
    <t>IL0002260193</t>
  </si>
  <si>
    <t>טאואר</t>
  </si>
  <si>
    <t>טאואר סמיקונדקטור</t>
  </si>
  <si>
    <t>IL0010823792</t>
  </si>
  <si>
    <t>IL0005760173</t>
  </si>
  <si>
    <t>בית שמש</t>
  </si>
  <si>
    <t>מנועי בית שמש מ"ר 1</t>
  </si>
  <si>
    <t>IL0010815616</t>
  </si>
  <si>
    <t>אל על</t>
  </si>
  <si>
    <t>אל על נתיבי אויר מ"ר</t>
  </si>
  <si>
    <t>IL0010878242</t>
  </si>
  <si>
    <t>שרותים</t>
  </si>
  <si>
    <t>חמת</t>
  </si>
  <si>
    <t>IL0003840167</t>
  </si>
  <si>
    <t>אטראו שוקי הון</t>
  </si>
  <si>
    <t>IL0010961063</t>
  </si>
  <si>
    <t>שרותים פיננסיים</t>
  </si>
  <si>
    <t>IL0011194789</t>
  </si>
  <si>
    <t>טיב טעם</t>
  </si>
  <si>
    <t>טיב טעם הולדינגס מ"ר 1</t>
  </si>
  <si>
    <t>IL0001030100</t>
  </si>
  <si>
    <t>רשתות שיווק</t>
  </si>
  <si>
    <t>נובה</t>
  </si>
  <si>
    <t>נובה מ"ר</t>
  </si>
  <si>
    <t>IL0010845571</t>
  </si>
  <si>
    <t>איי.די.איי. חברה לביטוח בעמ</t>
  </si>
  <si>
    <t>איידיאיי ביטוח</t>
  </si>
  <si>
    <t>IL0011295016</t>
  </si>
  <si>
    <t>קמטק</t>
  </si>
  <si>
    <t>IL0010952641</t>
  </si>
  <si>
    <t>הולמס פלייס</t>
  </si>
  <si>
    <t>IL0011425878</t>
  </si>
  <si>
    <t>פתאל החזקות</t>
  </si>
  <si>
    <t>IL0011434292</t>
  </si>
  <si>
    <t>מלונאות ותיירות</t>
  </si>
  <si>
    <t>נאוויטס פטר יהש</t>
  </si>
  <si>
    <t>IL0011419699</t>
  </si>
  <si>
    <t>גלוברנדס</t>
  </si>
  <si>
    <t>IL0011474876</t>
  </si>
  <si>
    <t>אנרג'יאן נפט וגז פי אל סי</t>
  </si>
  <si>
    <t>אנרג'יאן</t>
  </si>
  <si>
    <t>GB00BG12Y042</t>
  </si>
  <si>
    <t>בריטניה</t>
  </si>
  <si>
    <t xml:space="preserve">הבורסה לניירות ערך </t>
  </si>
  <si>
    <t>הבורסה לניע בתא</t>
  </si>
  <si>
    <t>IL0011590291</t>
  </si>
  <si>
    <t>יומן אקסטנשנס</t>
  </si>
  <si>
    <t>IL0011700007</t>
  </si>
  <si>
    <t>מכשור רפואי</t>
  </si>
  <si>
    <t>קבוצת אקרשטיין בע"מ</t>
  </si>
  <si>
    <t>קבוצת אקרשטיין</t>
  </si>
  <si>
    <t>IL0011762056</t>
  </si>
  <si>
    <t>נקסט ויז'ן</t>
  </si>
  <si>
    <t>IL0011765935</t>
  </si>
  <si>
    <t>אלקטרוניקה ואופטיקה</t>
  </si>
  <si>
    <t>IL0011751166</t>
  </si>
  <si>
    <t>מקס סטוק</t>
  </si>
  <si>
    <t>IL0011685588</t>
  </si>
  <si>
    <t>549300BAFGM4RC74ZJ94</t>
  </si>
  <si>
    <t>LEI</t>
  </si>
  <si>
    <t>TEVA PHARMACEUTICAL-SP ADR</t>
  </si>
  <si>
    <t>US8816242098</t>
  </si>
  <si>
    <t>חו"ל</t>
  </si>
  <si>
    <t>NYSE</t>
  </si>
  <si>
    <t>Pharmaceuticals</t>
  </si>
  <si>
    <t>MICROSOFT</t>
  </si>
  <si>
    <t>INR2EJN1ERAN0W5ZP974</t>
  </si>
  <si>
    <t>MICROSOFT CORP</t>
  </si>
  <si>
    <t>US5949181045</t>
  </si>
  <si>
    <t>NASDAQ</t>
  </si>
  <si>
    <t>Software</t>
  </si>
  <si>
    <t>TAIWAN SEMICONDUCTOR TSM</t>
  </si>
  <si>
    <t>549300KB6NK5SBD14S87</t>
  </si>
  <si>
    <t>TAIWAN SEMICONDUCTOR-SP ADR</t>
  </si>
  <si>
    <t>US8740391003</t>
  </si>
  <si>
    <t>טאיון</t>
  </si>
  <si>
    <t>Semiconductors &amp; Semiconductor Equipment</t>
  </si>
  <si>
    <t>NVIDIA CORP</t>
  </si>
  <si>
    <t>549300S4KLFTLO7GSQ80</t>
  </si>
  <si>
    <t>US67066G1040</t>
  </si>
  <si>
    <t>MASTERCARD</t>
  </si>
  <si>
    <t>AR5L2ODV9HN37376R084</t>
  </si>
  <si>
    <t>MASTERCARD INC - A</t>
  </si>
  <si>
    <t>US57636Q1040</t>
  </si>
  <si>
    <t>Financial Services</t>
  </si>
  <si>
    <t>VISA</t>
  </si>
  <si>
    <t>549300JZ4OKEHW3DPJ59</t>
  </si>
  <si>
    <t>VISA INC-CLASS A SHARES</t>
  </si>
  <si>
    <t>US92826C8394</t>
  </si>
  <si>
    <t>PALO ALTO NETWORKS</t>
  </si>
  <si>
    <t>549300QXR2YVZV231H43</t>
  </si>
  <si>
    <t>PALO ALTO NETWORKS INC</t>
  </si>
  <si>
    <t>US6974351057</t>
  </si>
  <si>
    <t>Wireless Telecommunication Services</t>
  </si>
  <si>
    <t>ALPHABET</t>
  </si>
  <si>
    <t>5493006MHB84DD0ZWV18</t>
  </si>
  <si>
    <t>ALPHABET INC-CL C</t>
  </si>
  <si>
    <t>US02079K1079</t>
  </si>
  <si>
    <t>AMAZON.COM</t>
  </si>
  <si>
    <t>ZXTILKJKG63JELOEG630</t>
  </si>
  <si>
    <t>AMAZON.COM INC</t>
  </si>
  <si>
    <t>US0231351067</t>
  </si>
  <si>
    <t>אורמת טכנולוגיות</t>
  </si>
  <si>
    <t>5493000TSHHWY24VHM09</t>
  </si>
  <si>
    <t>ORMAT TECHNOLOGIES INC</t>
  </si>
  <si>
    <t>US6866881021</t>
  </si>
  <si>
    <t>Energy Equipment &amp; Services</t>
  </si>
  <si>
    <t>COSTCO WHOLESALE CORP</t>
  </si>
  <si>
    <t>29DX7H14B9S6O3FD6V18</t>
  </si>
  <si>
    <t>COSTCO WHOLE</t>
  </si>
  <si>
    <t>US22160K1051</t>
  </si>
  <si>
    <t>Consumer Staples Distribution &amp; Retail</t>
  </si>
  <si>
    <t>Meta Platforms Inc</t>
  </si>
  <si>
    <t>BQ4BKCS1HXDV9HN80Z93</t>
  </si>
  <si>
    <t>META PLATFORMS INC-CLASS A</t>
  </si>
  <si>
    <t>US30303M1027</t>
  </si>
  <si>
    <t>BLACKSTONE INC</t>
  </si>
  <si>
    <t>5299004LW4QWGZUB8Y96</t>
  </si>
  <si>
    <t>US09260D1072</t>
  </si>
  <si>
    <t>Other</t>
  </si>
  <si>
    <t>KKR &amp; CO</t>
  </si>
  <si>
    <t>54930013V5I303TF9571</t>
  </si>
  <si>
    <t>KKR &amp; CO INC</t>
  </si>
  <si>
    <t>US48251W1045</t>
  </si>
  <si>
    <t>BROADCOM CORP</t>
  </si>
  <si>
    <t>549300WV6GIDOZJTV909</t>
  </si>
  <si>
    <t>BROADCOM INC</t>
  </si>
  <si>
    <t>US11135F1012</t>
  </si>
  <si>
    <t>54930086ZSNXZOUX0C54</t>
  </si>
  <si>
    <t>Tower Semiconductor Ltd</t>
  </si>
  <si>
    <t>אחר</t>
  </si>
  <si>
    <t>ORACLE</t>
  </si>
  <si>
    <t>1Z4GXXU7ZHVWFCD8TV52</t>
  </si>
  <si>
    <t>ORACLE CORP</t>
  </si>
  <si>
    <t>US68389X1054</t>
  </si>
  <si>
    <t>TAT TCHNOLOGIES</t>
  </si>
  <si>
    <t>TAT TECHNOLOGIE</t>
  </si>
  <si>
    <t>IL0010827264</t>
  </si>
  <si>
    <t>הודו</t>
  </si>
  <si>
    <t>VISTRA CORP</t>
  </si>
  <si>
    <t>US92840M1027</t>
  </si>
  <si>
    <t>סיווג הקרן</t>
  </si>
  <si>
    <t>הראל קרנות מדד</t>
  </si>
  <si>
    <t>.ח.פ</t>
  </si>
  <si>
    <t>) תל בונד תשואות00) הראל סל</t>
  </si>
  <si>
    <t>IL0011506222</t>
  </si>
  <si>
    <t>עוקב אחר מדדים אחרים בישראל</t>
  </si>
  <si>
    <t>אג"ח בארץ - חברות והמרה-תל בונד צמוד מדד-תל בונד צמוד מדד- אחר</t>
  </si>
  <si>
    <t>פסגות קרנות נאמנות בע"מ</t>
  </si>
  <si>
    <t>פסג.תא 125</t>
  </si>
  <si>
    <t>IL0011488082</t>
  </si>
  <si>
    <t>עוקב אחר מדדי מניות בישראל</t>
  </si>
  <si>
    <t>125 מניות בארץ - מניות כללי-ת"א</t>
  </si>
  <si>
    <t>ת"א 125 4A הראל סל</t>
  </si>
  <si>
    <t>IL0011488991</t>
  </si>
  <si>
    <t>קסם קרנות נאמנות</t>
  </si>
  <si>
    <t>) ת"א 1254A) ETF קסם</t>
  </si>
  <si>
    <t>IL0011463564</t>
  </si>
  <si>
    <t>מגדל קרנות נאמנות בע"מ</t>
  </si>
  <si>
    <t>) ת"א 1254A) סל MTF</t>
  </si>
  <si>
    <t>IL0011502833</t>
  </si>
  <si>
    <t>.) תל בונד שקלי00) סל MTF</t>
  </si>
  <si>
    <t>IL0011500027</t>
  </si>
  <si>
    <t>אג"ח בארץ - חברות והמרה-תל בונד שקלי-תל בונד- שקלי</t>
  </si>
  <si>
    <t>מור ניהול קרנות נאמנות</t>
  </si>
  <si>
    <t>35 - ) ת"א4A) מור סל</t>
  </si>
  <si>
    <t>IL0011943805</t>
  </si>
  <si>
    <t>35 מניות בארץ - מניות כללי-ת"א</t>
  </si>
  <si>
    <t>) תא 1254A) מור סל</t>
  </si>
  <si>
    <t>IL0011961534</t>
  </si>
  <si>
    <t>) תל בונד-צמודות 3-100) יETF קסם</t>
  </si>
  <si>
    <t>IL0011936148</t>
  </si>
  <si>
    <t>INVESCO</t>
  </si>
  <si>
    <t>635400KZRKKKNVCJXD85</t>
  </si>
  <si>
    <t>INVESCO S&amp;P 500 ACC</t>
  </si>
  <si>
    <t>IE00B3YCGJ38</t>
  </si>
  <si>
    <t>עוקב אחר מדדי מניות בחו"ל</t>
  </si>
  <si>
    <t>LSE</t>
  </si>
  <si>
    <t>Equity Funds</t>
  </si>
  <si>
    <t>SPDR TRUST</t>
  </si>
  <si>
    <t>549300RPODKQJE2HDW24</t>
  </si>
  <si>
    <t>COMM SERV SELECT SECTOR SPDR</t>
  </si>
  <si>
    <t>US81369Y8527</t>
  </si>
  <si>
    <t>549300ERQDM80PRYUH21</t>
  </si>
  <si>
    <t>UTILITIES SELECT SECTOR SPDR</t>
  </si>
  <si>
    <t>US81369Y8865</t>
  </si>
  <si>
    <t>VANGUARD GROUP</t>
  </si>
  <si>
    <t>12WZ1W76P8QD4VJ6OB47</t>
  </si>
  <si>
    <t>VANGUARD S&amp;P 500 ETF</t>
  </si>
  <si>
    <t>US9229083632</t>
  </si>
  <si>
    <t>KRANESHARES ETF</t>
  </si>
  <si>
    <t>549300URDNVSGEWBN526</t>
  </si>
  <si>
    <t>KRANESHARES CSI CHINA INTERN</t>
  </si>
  <si>
    <t>US5007673065</t>
  </si>
  <si>
    <t>סין</t>
  </si>
  <si>
    <t>549300HQI51T8KP6U325</t>
  </si>
  <si>
    <t>INDUSTRIAL SELECT SECT SPDR</t>
  </si>
  <si>
    <t>US81369Y7040</t>
  </si>
  <si>
    <t>ISHARES INC</t>
  </si>
  <si>
    <t>549300MTJJWSCQO9N641</t>
  </si>
  <si>
    <t>ISHARES U.S. MEDICAL DEVICES</t>
  </si>
  <si>
    <t>US4642888105</t>
  </si>
  <si>
    <t>549300282VMCFH7S5848</t>
  </si>
  <si>
    <t>ISHARES MSCI INDIA ETF</t>
  </si>
  <si>
    <t>US46429B5984</t>
  </si>
  <si>
    <t xml:space="preserve">AMUNDI INVESTMENT </t>
  </si>
  <si>
    <t>549300JWBW5ZYYLO6033</t>
  </si>
  <si>
    <t>Amundi S&amp;P 500 II UCITS ETF Acc</t>
  </si>
  <si>
    <t>LU1135865084</t>
  </si>
  <si>
    <t>549300SPMSTD3BRHL041</t>
  </si>
  <si>
    <t>REAL ESTATE SELECT SECT SPDR</t>
  </si>
  <si>
    <t>US81369Y8600</t>
  </si>
  <si>
    <t>549300BI35CWQ4Q8FM41</t>
  </si>
  <si>
    <t>ISHARES U.S. AEROSPACE &amp; DEF</t>
  </si>
  <si>
    <t>US4642887602</t>
  </si>
  <si>
    <t xml:space="preserve">WISDOMTREE </t>
  </si>
  <si>
    <t>54930026N5YOB6AW2260</t>
  </si>
  <si>
    <t>WISDOMTREE INDIA EARNINGS</t>
  </si>
  <si>
    <t>US97717W4226</t>
  </si>
  <si>
    <t>549300F8VBQFIX481R47</t>
  </si>
  <si>
    <t>INVESCO S&amp;P 500 EQUAL WEIGHT</t>
  </si>
  <si>
    <t>US46137V3574</t>
  </si>
  <si>
    <t>VANECK VECTORS</t>
  </si>
  <si>
    <t>549300MJTG2N9QRH7I02</t>
  </si>
  <si>
    <t>VANECK SEMICONDUCTOR ETF</t>
  </si>
  <si>
    <t>US92189F6768</t>
  </si>
  <si>
    <t>FRANKLIN ADVISORS</t>
  </si>
  <si>
    <t>5493000OC9MNK3H8TW90</t>
  </si>
  <si>
    <t>FRK FTSE KOREA UCITS ETF</t>
  </si>
  <si>
    <t>IE00BHZRR030</t>
  </si>
  <si>
    <t>דרום קוראה</t>
  </si>
  <si>
    <t>SIX</t>
  </si>
  <si>
    <t>54930085FJMZ4CBKDP12</t>
  </si>
  <si>
    <t>ISHARES U.S. BROKER-DEALERS</t>
  </si>
  <si>
    <t>US4642887941</t>
  </si>
  <si>
    <t>5493006QRDPX6RZ3LB17</t>
  </si>
  <si>
    <t>INVESCO KBW</t>
  </si>
  <si>
    <t>US46138E6288</t>
  </si>
  <si>
    <t>549300QQR5SNTQVNFC45</t>
  </si>
  <si>
    <t>ISHARES USD CROP BOND</t>
  </si>
  <si>
    <t>IE00BYXYYJ35</t>
  </si>
  <si>
    <t>עוקב אחר מדדים אחרים בחו"ל</t>
  </si>
  <si>
    <t>Bond/Fixed Income Funds</t>
  </si>
  <si>
    <t>549300TKJ3EA6QHM7D23</t>
  </si>
  <si>
    <t>INVESCO NASDAQ 100 ETF</t>
  </si>
  <si>
    <t>US46138G6492</t>
  </si>
  <si>
    <t>LYXOR</t>
  </si>
  <si>
    <t>529900PTLE8CQRJAA233</t>
  </si>
  <si>
    <t>LYXOR MSCI EMERG MARKET ETF</t>
  </si>
  <si>
    <t>LU2200146228</t>
  </si>
  <si>
    <t>שווקים מתעוררים</t>
  </si>
  <si>
    <t>549300KGSK42L101CD76</t>
  </si>
  <si>
    <t>ISHARES NASDAQ 100 USD ACC</t>
  </si>
  <si>
    <t>IE00B53SZB19</t>
  </si>
  <si>
    <t>AMUNDI INVESTMENT</t>
  </si>
  <si>
    <t>5493007YUEI1FG9SC192</t>
  </si>
  <si>
    <t>AMUNDI S&amp;P 500 UCITS ETF</t>
  </si>
  <si>
    <t>LU1681049018</t>
  </si>
  <si>
    <t>549300BBJPWNKDPREW36</t>
  </si>
  <si>
    <t>SPDR S&amp;P CAPITAL MARKETS ETF</t>
  </si>
  <si>
    <t>US78464A7717</t>
  </si>
  <si>
    <t>SPDR EUROPE IND</t>
  </si>
  <si>
    <t xml:space="preserve">54930057M4Z3UU0DFR13 </t>
  </si>
  <si>
    <t>IE00BKWQ0J47</t>
  </si>
  <si>
    <t>DJ STOXX 600 OP</t>
  </si>
  <si>
    <t>IE00B5MTWD60</t>
  </si>
  <si>
    <t>גרמניה</t>
  </si>
  <si>
    <t>) תל בונד שקלי 5-300) יETF קסם</t>
  </si>
  <si>
    <t>IL0011473969</t>
  </si>
  <si>
    <t>549300NZAMSJ8FXPQQ63</t>
  </si>
  <si>
    <t>SPDR S&amp;P 500 ETF TRUST</t>
  </si>
  <si>
    <t>US78462F1030</t>
  </si>
  <si>
    <t>549300VY6FEJBCIMET58</t>
  </si>
  <si>
    <t>INVESCO QQQ TRUST SERIES 1</t>
  </si>
  <si>
    <t>US46090E1038</t>
  </si>
  <si>
    <t>549300Y12KQ6ZG08NY28</t>
  </si>
  <si>
    <t>FINANCIAL SELECT SECTOR SPDR</t>
  </si>
  <si>
    <t>US81369Y6059</t>
  </si>
  <si>
    <t>5493007M4YMN8XL48C14</t>
  </si>
  <si>
    <t>ISHARES CORE S&amp;P 500 ETF</t>
  </si>
  <si>
    <t>US4642872000</t>
  </si>
  <si>
    <t>5493005C92LFQZ3U0083</t>
  </si>
  <si>
    <t>ISHARES STOXX E</t>
  </si>
  <si>
    <t>DE000A0H08J9</t>
  </si>
  <si>
    <t>אירופה</t>
  </si>
  <si>
    <t>) תל בונד 60 00) סל .mtf</t>
  </si>
  <si>
    <t>IL0011499964</t>
  </si>
  <si>
    <t>) תל בונד צמודות 3-100) סל MTF</t>
  </si>
  <si>
    <t>IL0011931271</t>
  </si>
  <si>
    <t>635400HBSITNQELEBE97</t>
  </si>
  <si>
    <t>INVESCO EURO STOXX 50 ACC</t>
  </si>
  <si>
    <t>IE00B60SWX25</t>
  </si>
  <si>
    <t>KOTAK</t>
  </si>
  <si>
    <t>549300P1V22EKK1UCL34</t>
  </si>
  <si>
    <t>KOTAK FUNDS-IND MIDCAP-AUSD</t>
  </si>
  <si>
    <t>LU2126068639</t>
  </si>
  <si>
    <t>נכס בסיס (כתב אופציה)</t>
  </si>
  <si>
    <t>תאריך פקיעה</t>
  </si>
  <si>
    <t>שער מימוש</t>
  </si>
  <si>
    <t>יחס המרה</t>
  </si>
  <si>
    <t>נכס בסיס</t>
  </si>
  <si>
    <t>תאריך רכישה</t>
  </si>
  <si>
    <t>שווי הוגן (באלפי  ש"ח)</t>
  </si>
  <si>
    <t>סוג הצמדה</t>
  </si>
  <si>
    <t>מספר קרן</t>
  </si>
  <si>
    <t>חודש הנפקת שכבה</t>
  </si>
  <si>
    <t>חודש הבדיקה</t>
  </si>
  <si>
    <t>שווי הנכסים באפיק (באלפי ש"ח)</t>
  </si>
  <si>
    <t>סוג גורם משערך</t>
  </si>
  <si>
    <t>תלות/אי-תלות המשערך</t>
  </si>
  <si>
    <t>שם גורם משערך</t>
  </si>
  <si>
    <t>תאריך שערוך אחרון</t>
  </si>
  <si>
    <t>תאריך אחרון בו נבחנה בפועל ירידת ערך</t>
  </si>
  <si>
    <t>מרכז תעשיות מידע חיפה בע"מ</t>
  </si>
  <si>
    <t>מת"ם אגח א -רמ</t>
  </si>
  <si>
    <t>IL0011389991</t>
  </si>
  <si>
    <t>לא סחיר</t>
  </si>
  <si>
    <t>Aa2.il</t>
  </si>
  <si>
    <t>30/06/2027</t>
  </si>
  <si>
    <t>חברת ציטוט</t>
  </si>
  <si>
    <t>אי תלות</t>
  </si>
  <si>
    <t xml:space="preserve">30/09/2025 </t>
  </si>
  <si>
    <t>רפאל</t>
  </si>
  <si>
    <t>רפאל אגח ה-רמ</t>
  </si>
  <si>
    <t>IL0011402927</t>
  </si>
  <si>
    <t>Aaa.il</t>
  </si>
  <si>
    <t>15/03/2026</t>
  </si>
  <si>
    <t>מת"ם אגח ב-רמ</t>
  </si>
  <si>
    <t>IL0012235367</t>
  </si>
  <si>
    <t xml:space="preserve">25/06/2025 </t>
  </si>
  <si>
    <t>דיווח מנהל הקרן</t>
  </si>
  <si>
    <t>התפלה אשקלון</t>
  </si>
  <si>
    <t>וי אי די מאוחד 0706 לס נשר</t>
  </si>
  <si>
    <t>IL0010979974</t>
  </si>
  <si>
    <t xml:space="preserve">22/04/2006 </t>
  </si>
  <si>
    <t>ilAA+</t>
  </si>
  <si>
    <t>22/10/2025</t>
  </si>
  <si>
    <t>מפעלי פלדה</t>
  </si>
  <si>
    <t>מ.פלדה 1פד1.00</t>
  </si>
  <si>
    <t>IL0039800425</t>
  </si>
  <si>
    <t>בהשעיה</t>
  </si>
  <si>
    <t xml:space="preserve">31/01/1997 </t>
  </si>
  <si>
    <t>החוב נחות</t>
  </si>
  <si>
    <t>קיימת תלות</t>
  </si>
  <si>
    <t xml:space="preserve">29/06/2020 </t>
  </si>
  <si>
    <t>מפעלי פלדה אג"ח 1 ז"פ 01.1.31</t>
  </si>
  <si>
    <t>IL0039800185</t>
  </si>
  <si>
    <t>31/01/2001</t>
  </si>
  <si>
    <t xml:space="preserve">29/12/2011 </t>
  </si>
  <si>
    <t xml:space="preserve">ODYSIGHT </t>
  </si>
  <si>
    <t>ODYSIGHT  INC</t>
  </si>
  <si>
    <t>מניות לא סחירות</t>
  </si>
  <si>
    <t xml:space="preserve">28/04/2021 </t>
  </si>
  <si>
    <t>ATERIAN INC</t>
  </si>
  <si>
    <t>US02156U2006</t>
  </si>
  <si>
    <t xml:space="preserve">27/06/2021 </t>
  </si>
  <si>
    <t>שם שותף כללי קרן השקעות</t>
  </si>
  <si>
    <t>מספר מזהה שותף כללי קרן השקעות</t>
  </si>
  <si>
    <t>סוג מספר מזהה שותף כללי קרן השקעות</t>
  </si>
  <si>
    <t>שם קרן השקעה</t>
  </si>
  <si>
    <t>מספר מזהה קרן השקעה</t>
  </si>
  <si>
    <t>סוג מספר מזהה קרן השקעות</t>
  </si>
  <si>
    <t>אסטרטגיית קרן ההשקעה</t>
  </si>
  <si>
    <t>מדינת התאגדות קרן השקעה</t>
  </si>
  <si>
    <t>מיקום משרד השותף הכללי</t>
  </si>
  <si>
    <t>NAV (במטבע הדיווח של קרן ההשקעה)</t>
  </si>
  <si>
    <t>שיעור החזקה בקרן השקעה</t>
  </si>
  <si>
    <t>שקד פרטנרס 2 ג'י.פי. בע"מ</t>
  </si>
  <si>
    <t>קרן שקד 2</t>
  </si>
  <si>
    <t>קרן השקעה אחרת</t>
  </si>
  <si>
    <t>Direct Lending Debt</t>
  </si>
  <si>
    <t>איי קיימן</t>
  </si>
  <si>
    <t xml:space="preserve">16/10/2023 </t>
  </si>
  <si>
    <t xml:space="preserve">31/08/2025 </t>
  </si>
  <si>
    <t>יסודות מעטפת פיננסית גי'פי שותפות מוגבלת</t>
  </si>
  <si>
    <t>מספר שותפות</t>
  </si>
  <si>
    <t>יסודות הנדל"ן ג'</t>
  </si>
  <si>
    <t>קרן נדל"ן</t>
  </si>
  <si>
    <t xml:space="preserve">15/06/2020 </t>
  </si>
  <si>
    <t>נוקד אג"ח השקעות בע"מ</t>
  </si>
  <si>
    <t>נוקד בונדס</t>
  </si>
  <si>
    <t>קרן גידור (Hedge Fund)</t>
  </si>
  <si>
    <t xml:space="preserve">25/02/2021 </t>
  </si>
  <si>
    <t xml:space="preserve">14/09/2025 </t>
  </si>
  <si>
    <t>אלפא לונג ביאס ג'י פי בע"מ</t>
  </si>
  <si>
    <t>אלפא הזדמנויות</t>
  </si>
  <si>
    <t>נוקד אקוויטי השקעות בע"מ</t>
  </si>
  <si>
    <t>נוקד אקוויטי ישראל</t>
  </si>
  <si>
    <t xml:space="preserve">30/01/2018 </t>
  </si>
  <si>
    <t>Fortissimo Capital Fund VI GP L.P</t>
  </si>
  <si>
    <t>Fortissimo Fund VI</t>
  </si>
  <si>
    <t>Buyout</t>
  </si>
  <si>
    <t xml:space="preserve">18/10/2023 </t>
  </si>
  <si>
    <t xml:space="preserve">13/08/2025 </t>
  </si>
  <si>
    <t>Hamilton Lane Advisors LLC</t>
  </si>
  <si>
    <t xml:space="preserve">23-2962336 </t>
  </si>
  <si>
    <t>מספר תאגיד או שותפות בחו"ל</t>
  </si>
  <si>
    <t>Hamilton Lane Equity Opportunities Fund V</t>
  </si>
  <si>
    <t>Co-Investment/Direct</t>
  </si>
  <si>
    <t xml:space="preserve">25/10/2022 </t>
  </si>
  <si>
    <t xml:space="preserve">21/09/2025 </t>
  </si>
  <si>
    <t>Pantheon PGIF IV GP (Lux) S.a r.l</t>
  </si>
  <si>
    <t xml:space="preserve">B 283012 </t>
  </si>
  <si>
    <t>PGIF IV Feeder</t>
  </si>
  <si>
    <t>Secondaries</t>
  </si>
  <si>
    <t>לוכסמבורג</t>
  </si>
  <si>
    <t xml:space="preserve">25/09/2025 </t>
  </si>
  <si>
    <t>Allianz</t>
  </si>
  <si>
    <t xml:space="preserve">529900J328CKSM6MLD73 </t>
  </si>
  <si>
    <t>Allianz Asia Pacific Secured Lending Fund</t>
  </si>
  <si>
    <t>אסיה</t>
  </si>
  <si>
    <t xml:space="preserve">21/06/2022 </t>
  </si>
  <si>
    <t>OEP VIII General Partner L.P.</t>
  </si>
  <si>
    <t xml:space="preserve">98-1582217 </t>
  </si>
  <si>
    <t>One Equity Partners VIII</t>
  </si>
  <si>
    <t xml:space="preserve">27/04/2022 </t>
  </si>
  <si>
    <t>Penfund Capital Partners VII Inc.</t>
  </si>
  <si>
    <t xml:space="preserve">V75QIM.99999.SL.124 </t>
  </si>
  <si>
    <t>Penfund Capital Fund VII</t>
  </si>
  <si>
    <t>קנדה</t>
  </si>
  <si>
    <t xml:space="preserve">28/09/2025 </t>
  </si>
  <si>
    <t>Coller Investment Management Limited</t>
  </si>
  <si>
    <t xml:space="preserve">98-0233839 </t>
  </si>
  <si>
    <t>גרנזי (Guernsey)</t>
  </si>
  <si>
    <t>גלובלי</t>
  </si>
  <si>
    <t xml:space="preserve">28/12/2020 </t>
  </si>
  <si>
    <t xml:space="preserve">FORMA FUND GENERAL PARTNER LTD </t>
  </si>
  <si>
    <t>Forma Fund I</t>
  </si>
  <si>
    <t>Value Added Real Estate</t>
  </si>
  <si>
    <t xml:space="preserve">18/03/2020 </t>
  </si>
  <si>
    <t xml:space="preserve">14/08/2025 </t>
  </si>
  <si>
    <t>HarbourVest Partners LLC</t>
  </si>
  <si>
    <t xml:space="preserve">801-53287 </t>
  </si>
  <si>
    <t>DOVER 10</t>
  </si>
  <si>
    <t>קרן רוטשילד נדלן</t>
  </si>
  <si>
    <t>Brack Capital Real Estate (India-China) Fund L.P.</t>
  </si>
  <si>
    <t>Brack Capital Real Estate</t>
  </si>
  <si>
    <t>קפריסין</t>
  </si>
  <si>
    <t xml:space="preserve">13/02/2020 </t>
  </si>
  <si>
    <t xml:space="preserve">15/10/2023 </t>
  </si>
  <si>
    <t>EMIF II Management LLC</t>
  </si>
  <si>
    <t xml:space="preserve">82-5051216 </t>
  </si>
  <si>
    <t>ELECTRA MULTIFAMILY II</t>
  </si>
  <si>
    <t xml:space="preserve">30/04/2020 </t>
  </si>
  <si>
    <t>ARGIS Asset Management GP LLC</t>
  </si>
  <si>
    <t xml:space="preserve">37-2131827 </t>
  </si>
  <si>
    <t>ARGIS LIVING FUND II</t>
  </si>
  <si>
    <t>ספרד</t>
  </si>
  <si>
    <t xml:space="preserve">27/01/2025 </t>
  </si>
  <si>
    <t xml:space="preserve">28/08/2025 </t>
  </si>
  <si>
    <t>PGSF VII GP S.a r.l.</t>
  </si>
  <si>
    <t xml:space="preserve">B 251916 </t>
  </si>
  <si>
    <t>Pantheon Global Secondary VII</t>
  </si>
  <si>
    <t xml:space="preserve">14/08/2023 </t>
  </si>
  <si>
    <t>ODYSIGHT אופציה</t>
  </si>
  <si>
    <t xml:space="preserve">29/04/2021 </t>
  </si>
  <si>
    <t>שווי הוגן (בש"ח)</t>
  </si>
  <si>
    <t>מספר עסקה (רגל 1)</t>
  </si>
  <si>
    <t>מטבע פעילות (רגל 1)</t>
  </si>
  <si>
    <t>ערך נקוב (רגל 1)</t>
  </si>
  <si>
    <t>שווי הוגן במטבע הנסחר (רגל 1)</t>
  </si>
  <si>
    <t>שיעור מנכסי אפיק ההשקעה (רגל 1)</t>
  </si>
  <si>
    <t>שיעור מסך נכסי ההשקעה (רגל 1)</t>
  </si>
  <si>
    <t>מספר עסקה (רגל 2)</t>
  </si>
  <si>
    <t>מטבע פעילות (רגל 2)</t>
  </si>
  <si>
    <t>ערך נקוב (רגל 2)</t>
  </si>
  <si>
    <t>שווי הוגן במטבע הנסחר (רגל 2)</t>
  </si>
  <si>
    <t>שיעור מנכסי ההשקעה (רגל 2)</t>
  </si>
  <si>
    <t>שיעור מסך אפיק ההשקעה (רגל 2)</t>
  </si>
  <si>
    <t>שווי הוגן (נטו  באלפי ש"ח)</t>
  </si>
  <si>
    <t>סוג הנכס</t>
  </si>
  <si>
    <t>פקטור מוביל</t>
  </si>
  <si>
    <t>פקטור נוסף</t>
  </si>
  <si>
    <t>טיקר</t>
  </si>
  <si>
    <t>מועד ההתקשרות בעסקה</t>
  </si>
  <si>
    <t>מועד סיום חוזי</t>
  </si>
  <si>
    <t>תדירות Reset</t>
  </si>
  <si>
    <t>סוג הסליקה</t>
  </si>
  <si>
    <t>נספח התחשבנות בטחונות - CSA</t>
  </si>
  <si>
    <t>גורם מצטט</t>
  </si>
  <si>
    <t>תקופת ריבית עוגן</t>
  </si>
  <si>
    <t>שיעור ריבית עוגן</t>
  </si>
  <si>
    <t>שער נכס הבסיס במועד ההתקשרות בעסקה</t>
  </si>
  <si>
    <t>שער הנגזר במועד ההתקשרות בעסקה</t>
  </si>
  <si>
    <t>האם קיים קנס בגין יציאה מוקדמת</t>
  </si>
  <si>
    <t>שיעור הקנס בגין יציאה מוקדמת</t>
  </si>
  <si>
    <t>צד נגדי - Counterparty</t>
  </si>
  <si>
    <t>Unfunded Forward</t>
  </si>
  <si>
    <t>מט"ח</t>
  </si>
  <si>
    <t>מט"ח/שקל</t>
  </si>
  <si>
    <t>EURILS</t>
  </si>
  <si>
    <t>ללא</t>
  </si>
  <si>
    <t>No-delivery</t>
  </si>
  <si>
    <t>גורם אחר</t>
  </si>
  <si>
    <t>N/A</t>
  </si>
  <si>
    <t>FIRBILIT</t>
  </si>
  <si>
    <t>USDILS</t>
  </si>
  <si>
    <t>ILSUSD</t>
  </si>
  <si>
    <t>24/07/2025</t>
  </si>
  <si>
    <t>18/09/2025</t>
  </si>
  <si>
    <t>28/09/2025</t>
  </si>
  <si>
    <t>מספר מזהה לווה</t>
  </si>
  <si>
    <t>סוג מספר מזהה לווה</t>
  </si>
  <si>
    <t>שם הלוואה</t>
  </si>
  <si>
    <t>מספר הלוואה</t>
  </si>
  <si>
    <t>מאפיין הלוואות מתואמות עבור זכויות מקרקעין</t>
  </si>
  <si>
    <t>קונסורציום/ סינדיקציה</t>
  </si>
  <si>
    <t>מספר קונסורציום/ סינדיקציה</t>
  </si>
  <si>
    <t>תאריך העמדת הלוואה</t>
  </si>
  <si>
    <t>דירוג הלוואה/המנפיק</t>
  </si>
  <si>
    <t>סוג הריבית</t>
  </si>
  <si>
    <t>שיעור תוספת/הפחתה לריבית העוגן</t>
  </si>
  <si>
    <t>סוג בטוחה</t>
  </si>
  <si>
    <t>שווי הבטוחות העומדות כנגד ההלוואה</t>
  </si>
  <si>
    <t>שיעור הבטוחות מהחוב</t>
  </si>
  <si>
    <t>מועד עדכון אחרון לשווי הבטוחות</t>
  </si>
  <si>
    <t>זכות חזרה</t>
  </si>
  <si>
    <t>מבנה לוח סילוקין</t>
  </si>
  <si>
    <t>יעוד הלוואה</t>
  </si>
  <si>
    <t>זכות פירעון מוקדם</t>
  </si>
  <si>
    <t>שיעור ריבית בגין אי-ניצול מסגרת האשראי</t>
  </si>
  <si>
    <t>ערך נקוב</t>
  </si>
  <si>
    <t>שער הלוואה</t>
  </si>
  <si>
    <t>שווי הוגן (במטבע הפעילות)</t>
  </si>
  <si>
    <t>כביש 6 צפון  הגדלת מינוף</t>
  </si>
  <si>
    <t>תאגיד</t>
  </si>
  <si>
    <t>תשתיות</t>
  </si>
  <si>
    <t>כן</t>
  </si>
  <si>
    <t xml:space="preserve">25/03/2021 </t>
  </si>
  <si>
    <t>הלוואה</t>
  </si>
  <si>
    <t xml:space="preserve">קבועה </t>
  </si>
  <si>
    <t>30/06/2048</t>
  </si>
  <si>
    <t>שעבוד שוטף</t>
  </si>
  <si>
    <t>מרווח הוגן</t>
  </si>
  <si>
    <t>כביש 6 צפון  הלוואה לזמן ארוך</t>
  </si>
  <si>
    <t>נמל חיפה</t>
  </si>
  <si>
    <t>פעילות שוטפת של התאגיד - אחר/לא מסווג</t>
  </si>
  <si>
    <t>שירותים</t>
  </si>
  <si>
    <t>Ba2.il</t>
  </si>
  <si>
    <t>צמוד למט"ח</t>
  </si>
  <si>
    <t>בולט (Bullet)</t>
  </si>
  <si>
    <t>הלוואה טריא משיכה 1</t>
  </si>
  <si>
    <t xml:space="preserve">30/11/2022 </t>
  </si>
  <si>
    <t>לא צמוד</t>
  </si>
  <si>
    <t>30/11/2027</t>
  </si>
  <si>
    <t>משכנתאות או תיקי משכנתאות</t>
  </si>
  <si>
    <t>מימון הפעילות השוטפת בדומה של איגוח תיק הלוואות</t>
  </si>
  <si>
    <t>תאריך פקיעת פיקדון</t>
  </si>
  <si>
    <t>שער פיקדון</t>
  </si>
  <si>
    <t>שם הנכס</t>
  </si>
  <si>
    <t>מדינת מיקום נדל"ן</t>
  </si>
  <si>
    <t>שימוש עיקרי בנכס</t>
  </si>
  <si>
    <t>מחזור חיי הנכס</t>
  </si>
  <si>
    <t>כתובת הנכס</t>
  </si>
  <si>
    <t>שיעור תשואה בפועל במהלך הרבעון</t>
  </si>
  <si>
    <t>השיטה שבאמצעותה נקבע שווי הנכס</t>
  </si>
  <si>
    <t>שיעור אחזקה באמצעי שליטה</t>
  </si>
  <si>
    <t>שווי מאזני (באלפי ש"ח)</t>
  </si>
  <si>
    <t>שם הנכס האחר</t>
  </si>
  <si>
    <t>מספר הנכס האחר</t>
  </si>
  <si>
    <t>תאריך עסקה</t>
  </si>
  <si>
    <t>תאריך העמדת מסגרת אשראי</t>
  </si>
  <si>
    <t>סכום מסגרת האשראי הראשוני (במטבע הפעילות)</t>
  </si>
  <si>
    <t>סכום מסגרת האשראי הראשוני (באלפי ש"ח)</t>
  </si>
  <si>
    <t>שיעור יתרת מסגרת אשראי</t>
  </si>
  <si>
    <t>תאריך העמדת התחייבות לקרן השקעה</t>
  </si>
  <si>
    <t>סכום המחויבות הראשוני (במטבע הדיווח של קרן ההשקעה)</t>
  </si>
  <si>
    <t>סכום המחויבות הראשוני (באלפי ש"ח)</t>
  </si>
  <si>
    <t>יתרת המחויבות לתקופת הדיווח (במטבע הדיווח של קרן ההשקעה)</t>
  </si>
  <si>
    <t>יתרת המחויבות לתקופת הדיווח (באלפי ש"ח)</t>
  </si>
  <si>
    <t>שיעור יתרת המחויבות</t>
  </si>
  <si>
    <t>תאריך פקיעת מחויבות להשקעה</t>
  </si>
  <si>
    <t>התחייבות להשקעה</t>
  </si>
  <si>
    <t>FORMA FUND GENERAL PARTNER LTD</t>
  </si>
  <si>
    <t>Pantheon PGIF IV GP (Lux) S.? r.l</t>
  </si>
  <si>
    <t>COLLER INT PARTNERS VIII</t>
  </si>
  <si>
    <t>ARGIS Living Fund II</t>
  </si>
  <si>
    <t>א. רוטשילד ת ניהול נכסים בע"מ</t>
  </si>
  <si>
    <t>רוטשילד אירופה נדלן אדריס Class A</t>
  </si>
  <si>
    <t>בראק קפיטל</t>
  </si>
  <si>
    <t>שם גיליון
(רלוונטי לגיליונות עם עמודה "מאפיין עיקרי")</t>
  </si>
  <si>
    <t>שם עמודה</t>
  </si>
  <si>
    <t>אפשרות בחירה</t>
  </si>
  <si>
    <t>הערות והסברים</t>
  </si>
  <si>
    <t xml:space="preserve">ישראל/חו"ל </t>
  </si>
  <si>
    <t>מדינה לפי חשיפה כלכלית; מדינת התאגדות קרן השקעה, מיקום משרד השותף הכללי, מדינת מיקום נדל"ן</t>
  </si>
  <si>
    <t>אוסטריה</t>
  </si>
  <si>
    <t>אוסטרליה</t>
  </si>
  <si>
    <t>אזור תעלת פנמה</t>
  </si>
  <si>
    <t>אזרביג'אן</t>
  </si>
  <si>
    <t>איחוד האמירויות הערביות</t>
  </si>
  <si>
    <t>איטליה</t>
  </si>
  <si>
    <t>איי הבתולה הבריטיים</t>
  </si>
  <si>
    <t>נוסף במסגרת עדכון הרשימה</t>
  </si>
  <si>
    <t>איי הבתולה של ארצות הברית</t>
  </si>
  <si>
    <t>איי סיישל</t>
  </si>
  <si>
    <t>איי שלמה הבריטיים</t>
  </si>
  <si>
    <t>איסלנד</t>
  </si>
  <si>
    <t>אירלנד</t>
  </si>
  <si>
    <t>אנדורה</t>
  </si>
  <si>
    <t>אסטוניה</t>
  </si>
  <si>
    <t>ארגנטינה</t>
  </si>
  <si>
    <t>אתיופיה</t>
  </si>
  <si>
    <t>בהמס</t>
  </si>
  <si>
    <t>בולגריה</t>
  </si>
  <si>
    <t>בוליביה</t>
  </si>
  <si>
    <t>בחריין</t>
  </si>
  <si>
    <t>בלגיה</t>
  </si>
  <si>
    <t>בליז</t>
  </si>
  <si>
    <t>ברזיל</t>
  </si>
  <si>
    <t>ברמודה</t>
  </si>
  <si>
    <t>גאורגיה</t>
  </si>
  <si>
    <t>גיברלטר</t>
  </si>
  <si>
    <t>גמייקה</t>
  </si>
  <si>
    <t>ג'רזי (Jersey)</t>
  </si>
  <si>
    <t>דנמרק</t>
  </si>
  <si>
    <t>דרום אפריקה</t>
  </si>
  <si>
    <t>דרום קוריאה</t>
  </si>
  <si>
    <t>הולנד</t>
  </si>
  <si>
    <t>הונג קונג</t>
  </si>
  <si>
    <t>הונגריה</t>
  </si>
  <si>
    <t>הונדורס</t>
  </si>
  <si>
    <t>טייוואן</t>
  </si>
  <si>
    <t>יוון</t>
  </si>
  <si>
    <t>יפן</t>
  </si>
  <si>
    <t>ירדן</t>
  </si>
  <si>
    <t>לטביה</t>
  </si>
  <si>
    <t>ליטא</t>
  </si>
  <si>
    <t>ליכטנשטיין</t>
  </si>
  <si>
    <t>מאוריציוס</t>
  </si>
  <si>
    <t>מולדובה</t>
  </si>
  <si>
    <t>מונקו</t>
  </si>
  <si>
    <t>מלדיבים</t>
  </si>
  <si>
    <t>מלטה</t>
  </si>
  <si>
    <t>מלזיה</t>
  </si>
  <si>
    <t>מצרים</t>
  </si>
  <si>
    <t>מקסיקו</t>
  </si>
  <si>
    <t>מרוקו</t>
  </si>
  <si>
    <t>נורבגיה</t>
  </si>
  <si>
    <t>ניו זילנד</t>
  </si>
  <si>
    <t>סינגפור</t>
  </si>
  <si>
    <t>סלובניה</t>
  </si>
  <si>
    <t>סלובקיה</t>
  </si>
  <si>
    <t>סרביה</t>
  </si>
  <si>
    <t>ערב הסעודית</t>
  </si>
  <si>
    <t>פולין</t>
  </si>
  <si>
    <t>פורטוגל</t>
  </si>
  <si>
    <t>פינלנד</t>
  </si>
  <si>
    <t>פנמה</t>
  </si>
  <si>
    <t>צילה</t>
  </si>
  <si>
    <t>צכיה</t>
  </si>
  <si>
    <t>צרפת</t>
  </si>
  <si>
    <t>רומניה</t>
  </si>
  <si>
    <t>רוסיה</t>
  </si>
  <si>
    <t>שוודיה</t>
  </si>
  <si>
    <t>שוויץ</t>
  </si>
  <si>
    <t>תורכיה</t>
  </si>
  <si>
    <t>אפריקה</t>
  </si>
  <si>
    <t>אמריקה הצפונית</t>
  </si>
  <si>
    <t>אמריקה הדרומית</t>
  </si>
  <si>
    <t>אוקיאניה</t>
  </si>
  <si>
    <t>גלובלי ללא ארה"ב</t>
  </si>
  <si>
    <t>Emerging Markets - Americas</t>
  </si>
  <si>
    <r>
      <rPr>
        <strike/>
        <sz val="11"/>
        <color theme="1"/>
        <rFont val="Arial"/>
        <family val="2"/>
      </rPr>
      <t>שווקים מתעוררים</t>
    </r>
    <r>
      <rPr>
        <sz val="11"/>
        <color theme="1"/>
        <rFont val="Arial"/>
        <family val="2"/>
      </rPr>
      <t xml:space="preserve"> לפי הגדרת MSCI</t>
    </r>
  </si>
  <si>
    <t>Emerging Markets - Euope, Middle East &amp; Africa</t>
  </si>
  <si>
    <t>לפי הגדרת MSCI</t>
  </si>
  <si>
    <t>Emerging Markets - Asia</t>
  </si>
  <si>
    <t>Developed Markets - Americas</t>
  </si>
  <si>
    <t>Developed Markets - Europe</t>
  </si>
  <si>
    <t>Developed Markets - Pacific</t>
  </si>
  <si>
    <t>Frontier Markets - Euope</t>
  </si>
  <si>
    <t>Frontier Markets - Africa</t>
  </si>
  <si>
    <t>Frontier Markets - Middle East</t>
  </si>
  <si>
    <t>Frontier Markets - Asia</t>
  </si>
  <si>
    <t>SWIFT</t>
  </si>
  <si>
    <t>סוג מספר מזהה מנהל קרן השקעות</t>
  </si>
  <si>
    <t>מרשם</t>
  </si>
  <si>
    <t>ת"ז</t>
  </si>
  <si>
    <t>דרכון</t>
  </si>
  <si>
    <t>OCC</t>
  </si>
  <si>
    <t>FIGI</t>
  </si>
  <si>
    <t>סוג מספר קרן השקעה</t>
  </si>
  <si>
    <t>חסום</t>
  </si>
  <si>
    <t>ני"ע אשר מכירתו מוגבלת לפי הוראות דין או חוזה לתקופה שנקבעה.</t>
  </si>
  <si>
    <t>השעיה</t>
  </si>
  <si>
    <t xml:space="preserve">ני"ע שהמסחר בו בזירת המסחר בה הור נסחר הופסק לפרק זמן </t>
  </si>
  <si>
    <t>בהשאלה</t>
  </si>
  <si>
    <t>לא חסום בהשעיה</t>
  </si>
  <si>
    <t>לא חסום בהשאלה</t>
  </si>
  <si>
    <t>חסום בהשעיה</t>
  </si>
  <si>
    <t>חסום בהשאלה</t>
  </si>
  <si>
    <t>בשלבי רישום למסחר</t>
  </si>
  <si>
    <t>בעל  עניין/צד קשור</t>
  </si>
  <si>
    <t>TASE - Tel Aviv Stock Exchange</t>
  </si>
  <si>
    <t>TASE-UP</t>
  </si>
  <si>
    <t>פלטפורמת TASE-UP</t>
  </si>
  <si>
    <t>NYSE - New York Stock Exchange</t>
  </si>
  <si>
    <t>NASDAQ - National Association of Securities Dealers Automated Quotations</t>
  </si>
  <si>
    <t>JPX</t>
  </si>
  <si>
    <t>JPX - Japan Exchange Group</t>
  </si>
  <si>
    <t>AMEX</t>
  </si>
  <si>
    <t>AMEX - American Stock Exchange</t>
  </si>
  <si>
    <t>ADX</t>
  </si>
  <si>
    <t>ADX - Abu Dhabi Securities Exchange</t>
  </si>
  <si>
    <t>ASX</t>
  </si>
  <si>
    <t>ASX -  Australian Securities Exchange</t>
  </si>
  <si>
    <t>BOVESPA</t>
  </si>
  <si>
    <t>BOVESPA -  Brazilian Stock Exchange</t>
  </si>
  <si>
    <t>BSE</t>
  </si>
  <si>
    <t>BSE - Bombay Stock Exchange</t>
  </si>
  <si>
    <t>CBOE</t>
  </si>
  <si>
    <t>CBOE - Chicago Board Options Exchange</t>
  </si>
  <si>
    <t>CME</t>
  </si>
  <si>
    <t>CME - Chicago Mercantile Exchange</t>
  </si>
  <si>
    <t>EURONEXT</t>
  </si>
  <si>
    <t>EURONEXT - Euronext Group Stock Exchange</t>
  </si>
  <si>
    <t>EUREX</t>
  </si>
  <si>
    <t>EUREX - Eurex Exchange</t>
  </si>
  <si>
    <t>FWB</t>
  </si>
  <si>
    <t>FWB - Frankfurt Stock Exchange</t>
  </si>
  <si>
    <t>HKSE</t>
  </si>
  <si>
    <t>HKSE - Hong Kong Stock Exchange</t>
  </si>
  <si>
    <t>ICE</t>
  </si>
  <si>
    <t>ICE - Intercontinental Exchange</t>
  </si>
  <si>
    <t>ISE</t>
  </si>
  <si>
    <t>ISE - Irish Stock Exchange</t>
  </si>
  <si>
    <t>JSE</t>
  </si>
  <si>
    <t>JSE - Johannesburg Stock Exchange</t>
  </si>
  <si>
    <t>KRX</t>
  </si>
  <si>
    <t>KRX - Korea Exchange</t>
  </si>
  <si>
    <t>LSE - London Stock Exchange</t>
  </si>
  <si>
    <t>MICEX - RTS</t>
  </si>
  <si>
    <t>MICEX- RTS - Moscow Exchange</t>
  </si>
  <si>
    <t>NASDAQD</t>
  </si>
  <si>
    <t>NASDAQD - NASDAQ Dubai</t>
  </si>
  <si>
    <t>NSE</t>
  </si>
  <si>
    <t>NSE - National Stock Exchange of India</t>
  </si>
  <si>
    <t>SSE</t>
  </si>
  <si>
    <t>SSE - Shanghai Stock Exchange</t>
  </si>
  <si>
    <t>SZSE</t>
  </si>
  <si>
    <t>SZSE - Shenzen Stock Market</t>
  </si>
  <si>
    <t>SGX</t>
  </si>
  <si>
    <t>SGX - Singapore Exchange</t>
  </si>
  <si>
    <t>BME</t>
  </si>
  <si>
    <t>BME - Spanish Exchanges</t>
  </si>
  <si>
    <t>SIX - Swiss Exchange</t>
  </si>
  <si>
    <t>TSEC</t>
  </si>
  <si>
    <t>TSEC - Taiwan Stock Exchange Corporation</t>
  </si>
  <si>
    <t>TSE</t>
  </si>
  <si>
    <t>TSE - Tokyo Stock Exchange</t>
  </si>
  <si>
    <t>TSX</t>
  </si>
  <si>
    <t>TSX - Toronto Stock Exchange</t>
  </si>
  <si>
    <t>FOREIGN_GOV_SEC</t>
  </si>
  <si>
    <t>זירת מסחר פיקטבית עבור הדיווח של אג"ח שהנפיקה ממשלה זרה</t>
  </si>
  <si>
    <t xml:space="preserve">דירוג נייר הערך/הלוואה/המנפיק </t>
  </si>
  <si>
    <t>מנפיק</t>
  </si>
  <si>
    <t>S&amp;P מעלות</t>
  </si>
  <si>
    <t>סטנדרד &amp; פורסס מעלות בע"מ (S&amp;P)</t>
  </si>
  <si>
    <t>מידרוג בע"מ (Moody's)</t>
  </si>
  <si>
    <t>AM Best</t>
  </si>
  <si>
    <t>A.M Best Company, Inc</t>
  </si>
  <si>
    <t>DBRS</t>
  </si>
  <si>
    <t>DBRS Ratings Limited.</t>
  </si>
  <si>
    <t>Egan-Jones</t>
  </si>
  <si>
    <t>Egan-Jones Ratings Co.</t>
  </si>
  <si>
    <t>Fitch</t>
  </si>
  <si>
    <t>Fitch Investors Service, L.P.</t>
  </si>
  <si>
    <t>HR Ratings</t>
  </si>
  <si>
    <t>HR Ratings de México, S.A. de C.V.</t>
  </si>
  <si>
    <t>Japan Credit</t>
  </si>
  <si>
    <t>Japan Credit Rating Agency Ltd.</t>
  </si>
  <si>
    <t>Kroll</t>
  </si>
  <si>
    <t>Kroll Bond Rating Agency, Inc</t>
  </si>
  <si>
    <t>Moodys</t>
  </si>
  <si>
    <t>Moody's Investor Service</t>
  </si>
  <si>
    <t>S&amp;P</t>
  </si>
  <si>
    <t>Standard &amp; Poor's Corporation</t>
  </si>
  <si>
    <t>Not rated</t>
  </si>
  <si>
    <t>אג"ח מובנות</t>
  </si>
  <si>
    <t>אחסנה</t>
  </si>
  <si>
    <t>אנשים פרטיים</t>
  </si>
  <si>
    <t>ביוטכנולוגיה</t>
  </si>
  <si>
    <t>השקעות בהיי-טק</t>
  </si>
  <si>
    <t>השקעות במדעי החיים</t>
  </si>
  <si>
    <t>חברות ללא פעילות ומעטפת</t>
  </si>
  <si>
    <t>חברות מעטפת</t>
  </si>
  <si>
    <t>חשמל</t>
  </si>
  <si>
    <t>כימיה, גומי ופלסטיק</t>
  </si>
  <si>
    <t>ליסינג</t>
  </si>
  <si>
    <t>עץ, נייר ודפוס</t>
  </si>
  <si>
    <t>פודטק</t>
  </si>
  <si>
    <t>ציוד תקשורת</t>
  </si>
  <si>
    <t>קנאביס</t>
  </si>
  <si>
    <t>קלינטק</t>
  </si>
  <si>
    <t>רובוטיקה ותלת מימד</t>
  </si>
  <si>
    <t>רשויות מקומיות</t>
  </si>
  <si>
    <t>שירותי מידע</t>
  </si>
  <si>
    <t>שירותים פיננסיים</t>
  </si>
  <si>
    <t>שירותים ציבוריים</t>
  </si>
  <si>
    <t>תחבורה</t>
  </si>
  <si>
    <t>תעופה</t>
  </si>
  <si>
    <t>תעשיה</t>
  </si>
  <si>
    <t>Oil, Gas &amp; Consumable Fuels</t>
  </si>
  <si>
    <t>Chemicals</t>
  </si>
  <si>
    <t>Construction Materials</t>
  </si>
  <si>
    <t>Containers &amp; Packaging</t>
  </si>
  <si>
    <t>Metals &amp; Mining</t>
  </si>
  <si>
    <t>Paper &amp; Forest Products</t>
  </si>
  <si>
    <t>Aerospace &amp; Defense</t>
  </si>
  <si>
    <t>Building Products</t>
  </si>
  <si>
    <t>Construction &amp; Engineering</t>
  </si>
  <si>
    <t>Electrical Equipment</t>
  </si>
  <si>
    <t>Industrial Conglomerates</t>
  </si>
  <si>
    <t>Machinery</t>
  </si>
  <si>
    <t>Trading Companies &amp; Distributors</t>
  </si>
  <si>
    <t>Commercial Services &amp; Supplies</t>
  </si>
  <si>
    <t>Professional Services</t>
  </si>
  <si>
    <t>Air Freight &amp; Logistics</t>
  </si>
  <si>
    <t>Passenger Airlines</t>
  </si>
  <si>
    <r>
      <rPr>
        <strike/>
        <sz val="11"/>
        <color theme="1"/>
        <rFont val="Arial"/>
        <family val="2"/>
      </rPr>
      <t>Airlines</t>
    </r>
    <r>
      <rPr>
        <sz val="11"/>
        <color theme="1"/>
        <rFont val="Arial"/>
        <family val="2"/>
      </rPr>
      <t xml:space="preserve"> Passenger Airlines</t>
    </r>
  </si>
  <si>
    <t>Marine Transportation</t>
  </si>
  <si>
    <r>
      <rPr>
        <strike/>
        <sz val="11"/>
        <color theme="1"/>
        <rFont val="Arial"/>
        <family val="2"/>
      </rPr>
      <t>Marine</t>
    </r>
    <r>
      <rPr>
        <sz val="11"/>
        <color theme="1"/>
        <rFont val="Arial"/>
        <family val="2"/>
      </rPr>
      <t xml:space="preserve"> Marine Transportation</t>
    </r>
  </si>
  <si>
    <t>Ground Transportation</t>
  </si>
  <si>
    <r>
      <rPr>
        <strike/>
        <sz val="11"/>
        <color theme="1"/>
        <rFont val="Arial"/>
        <family val="2"/>
      </rPr>
      <t>Road &amp; Rail</t>
    </r>
    <r>
      <rPr>
        <sz val="11"/>
        <color theme="1"/>
        <rFont val="Arial"/>
        <family val="2"/>
      </rPr>
      <t xml:space="preserve"> Ground Transportation</t>
    </r>
  </si>
  <si>
    <t>Transportation Infrastructure</t>
  </si>
  <si>
    <t>Automobile Components</t>
  </si>
  <si>
    <r>
      <rPr>
        <strike/>
        <sz val="11"/>
        <color theme="1"/>
        <rFont val="Arial"/>
        <family val="2"/>
      </rPr>
      <t>Auto Components</t>
    </r>
    <r>
      <rPr>
        <sz val="11"/>
        <color theme="1"/>
        <rFont val="Arial"/>
        <family val="2"/>
      </rPr>
      <t xml:space="preserve"> Automobile Components</t>
    </r>
  </si>
  <si>
    <t>Automobiles</t>
  </si>
  <si>
    <t>Household Durables</t>
  </si>
  <si>
    <t>Leisure Products</t>
  </si>
  <si>
    <t>Textiles, Apparel &amp; Luxury Goods</t>
  </si>
  <si>
    <t>Hotels, Restaurants &amp; Leisure</t>
  </si>
  <si>
    <t>Diversified Consumer Services</t>
  </si>
  <si>
    <t>Distributors</t>
  </si>
  <si>
    <t>Broadline Retail</t>
  </si>
  <si>
    <r>
      <rPr>
        <strike/>
        <sz val="11"/>
        <color theme="1"/>
        <rFont val="Arial"/>
        <family val="2"/>
      </rPr>
      <t>Multiline Retail</t>
    </r>
    <r>
      <rPr>
        <sz val="11"/>
        <color theme="1"/>
        <rFont val="Arial"/>
        <family val="2"/>
      </rPr>
      <t xml:space="preserve"> Broadline Retail</t>
    </r>
  </si>
  <si>
    <t>Specialty Retail</t>
  </si>
  <si>
    <r>
      <rPr>
        <strike/>
        <sz val="11"/>
        <color theme="1"/>
        <rFont val="Arial"/>
        <family val="2"/>
      </rPr>
      <t>Food &amp; Staples Retailing</t>
    </r>
    <r>
      <rPr>
        <sz val="11"/>
        <color theme="1"/>
        <rFont val="Arial"/>
        <family val="2"/>
      </rPr>
      <t xml:space="preserve"> Consumer Staples Distribution &amp; Retail</t>
    </r>
  </si>
  <si>
    <t>Beverages</t>
  </si>
  <si>
    <t>Food Products</t>
  </si>
  <si>
    <t>Tobacco</t>
  </si>
  <si>
    <t>Household Products</t>
  </si>
  <si>
    <t>Personal Care Products</t>
  </si>
  <si>
    <r>
      <rPr>
        <strike/>
        <sz val="11"/>
        <color theme="1"/>
        <rFont val="Arial"/>
        <family val="2"/>
      </rPr>
      <t>Personal Products</t>
    </r>
    <r>
      <rPr>
        <sz val="11"/>
        <color theme="1"/>
        <rFont val="Arial"/>
        <family val="2"/>
      </rPr>
      <t xml:space="preserve"> Personal Care Products</t>
    </r>
  </si>
  <si>
    <t>Health Care Equipment &amp; Supplies</t>
  </si>
  <si>
    <t>Health Care Providers &amp; Services</t>
  </si>
  <si>
    <t>Health Care Technology</t>
  </si>
  <si>
    <t>Biotechnology</t>
  </si>
  <si>
    <t>Life Sciences Tools &amp; Services</t>
  </si>
  <si>
    <t>Banks</t>
  </si>
  <si>
    <r>
      <rPr>
        <strike/>
        <sz val="11"/>
        <color theme="1"/>
        <rFont val="Arial"/>
        <family val="2"/>
      </rPr>
      <t>Diversified Financial Services</t>
    </r>
    <r>
      <rPr>
        <sz val="11"/>
        <color theme="1"/>
        <rFont val="Arial"/>
        <family val="2"/>
      </rPr>
      <t xml:space="preserve"> Financial Services</t>
    </r>
  </si>
  <si>
    <t>Consumer Finance</t>
  </si>
  <si>
    <t>Capital Markets</t>
  </si>
  <si>
    <t>Mortgage Real Estate Investment Trusts (REITs)</t>
  </si>
  <si>
    <t>Insurance</t>
  </si>
  <si>
    <t>IT Services</t>
  </si>
  <si>
    <t>Communications Equipment</t>
  </si>
  <si>
    <t>Technology Hardware, Storage &amp; Peripherals</t>
  </si>
  <si>
    <t>Electronic Equipment, Instruments &amp; Components</t>
  </si>
  <si>
    <t>Diversified Telecommunication Services</t>
  </si>
  <si>
    <t>Media</t>
  </si>
  <si>
    <t>Entertainment</t>
  </si>
  <si>
    <t>Interactive Media &amp; Services</t>
  </si>
  <si>
    <t>Electric Utilities</t>
  </si>
  <si>
    <t>Gas Utilities</t>
  </si>
  <si>
    <t>Multi-Utilities</t>
  </si>
  <si>
    <t>Water Utilities</t>
  </si>
  <si>
    <t>Independent Power and Renewable Electricity Producers</t>
  </si>
  <si>
    <t>Diversified REITs</t>
  </si>
  <si>
    <t>Equity Real Estate Investment Trusts</t>
  </si>
  <si>
    <t>Industrial REITs</t>
  </si>
  <si>
    <t>Hotel &amp; Resort REITs</t>
  </si>
  <si>
    <t>Office REITs</t>
  </si>
  <si>
    <t>Health Care REITs</t>
  </si>
  <si>
    <t>Residential REITs</t>
  </si>
  <si>
    <t>Retail REITs</t>
  </si>
  <si>
    <t>Specialized REITs</t>
  </si>
  <si>
    <t>Real Estate Management &amp; Development</t>
  </si>
  <si>
    <t>(ומעלה ו/ או מדינה AA) אג"ח בארץ - כללי-אג"ח כללי בארץ - ללא מניות-אג"ח כללי בארץ בדירוג גבוה בלבד</t>
  </si>
  <si>
    <t>(ממונפות ואסטרטגיות - אסטרטגיות (לא ממונפות</t>
  </si>
  <si>
    <t>2 אג"ח בארץ - חברות והמרה-תל בונד צמוד מדד-תל בונד</t>
  </si>
  <si>
    <t>4 אג"ח בארץ - חברות והמרה-תל בונד צמוד מדד-תל בונד</t>
  </si>
  <si>
    <t>6 אג"ח בארץ - חברות והמרה-תל בונד צמוד מדד-תל בונד</t>
  </si>
  <si>
    <t>9 מניות בארץ - מניות כללי-ת"א</t>
  </si>
  <si>
    <t>All Cap מניות בארץ - מניות לפי שווי שוק-מניות</t>
  </si>
  <si>
    <t>Banks מניות בחו"ל - מניות לפי ענפים בחו"ל - מנוטרלת מט"ח-אירופה- מניות</t>
  </si>
  <si>
    <t>CNX NIFTY - מניות בחו"ל - מניות גיאוגרפי - חשופת מט"ח-אסיה הודו</t>
  </si>
  <si>
    <t>DAX 3 - מניות בחו"ל - מניות גיאוגרפי - חשופת מט"ח-אירופה גרמניה</t>
  </si>
  <si>
    <t>DAX 3 - מניות בחו"ל - מניות גיאוגרפי - מנוטרלת מט"ח-אירופה גרמניה</t>
  </si>
  <si>
    <t>DJ INDUSTRIAL AVERAGE - מניות בחו"ל - מניות גיאוגרפי - חשופת מט"ח-ארה"ב</t>
  </si>
  <si>
    <t>EURO STOXX 5 - מניות בחו"ל - מניות גיאוגרפי - חשופת מט"ח-אירופה כללי</t>
  </si>
  <si>
    <t>EURO STOXX 5 - מניות בחו"ל - מניות גיאוגרפי - מנוטרלת מט"ח-אירופה כללי</t>
  </si>
  <si>
    <t>Financial מניות בחו"ל - מניות לפי ענפים בחו"ל - חשופת מט"ח-ארה"ב- מניות</t>
  </si>
  <si>
    <t>FTSE 25 INDEX - מניות בחו"ל - מניות גיאוגרפי - מנוטרלת מט"ח-אירופה אנגליה</t>
  </si>
  <si>
    <t>FTSE China 5 - מניות בחו"ל - מניות גיאוגרפי - חשופת מט"ח-אסיה סין</t>
  </si>
  <si>
    <t>Health Care מניות בחו"ל - מניות לפי ענפים בחו"ל - חשופת מט"ח-ארה"ב- מניות</t>
  </si>
  <si>
    <t>Health Care מניות בחו"ל - מניות לפי ענפים בחו"ל - מנוטרלת מט"ח-ארה"ב- מניות</t>
  </si>
  <si>
    <t>IBOVESPA - מניות בחו"ל - מניות גיאוגרפי - חשופת מט"ח-שווקים מתעוררים ברזיל</t>
  </si>
  <si>
    <t>IBOXX USD LIQUID INVESTMENT GRADE TOP 3 INDEX - אג"ח בחו"ל - אג"ח חשופת דולר</t>
  </si>
  <si>
    <t>Large &amp; Mid Cap מניות בארץ - מניות לפי שווי שוק-מניות</t>
  </si>
  <si>
    <t>MDAX - מניות בחו"ל - מניות גיאוגרפי - מנוטרלת מט"ח-אירופה גרמניה</t>
  </si>
  <si>
    <t>MSCI AC WORLD INDEX - מניות בחו"ל - מניות כללי בחו"ל - חשופת מט"ח-מניות כללי בחו"ל</t>
  </si>
  <si>
    <t>MSCI EMERGING MARKETS - מניות בחו"ל - מניות גיאוגרפי - חשופת מט"ח-שווקים מתעוררים כללי</t>
  </si>
  <si>
    <t>NASDAQ 1 - מניות בחו"ל - מניות גיאוגרפי - חשופת מט"ח-ארה"ב</t>
  </si>
  <si>
    <t>NASDAQ 1 - מניות בחו"ל - מניות גיאוגרפי - מנוטרלת מט"ח-ארה"ב</t>
  </si>
  <si>
    <t>NIKKEI 225 - מניות בחו"ל - מניות גיאוגרפי - חשופת מט"ח-אסיה יפן</t>
  </si>
  <si>
    <t>NIKKEI 225 - מניות בחו"ל - מניות גיאוגרפי - מנוטרלת מט"ח-אסיה יפן</t>
  </si>
  <si>
    <t>Regional Banks מניות בחו"ל - מניות לפי ענפים בחו"ל - חשופת מט"ח-ארה"ב- מניות</t>
  </si>
  <si>
    <t>RUSSELL 2 - מניות בחו"ל - מניות גיאוגרפי - חשופת מט"ח-ארה"ב</t>
  </si>
  <si>
    <t>RUSSELL 2 - מניות בחו"ל - מניות גיאוגרפי - מנוטרלת מט"ח-ארה"ב</t>
  </si>
  <si>
    <t>S&amp;P 5 - מניות בחו"ל - מניות גיאוגרפי - חשופת מט"ח-ארה"ב</t>
  </si>
  <si>
    <t>S&amp;P 5 - מניות בחו"ל - מניות גיאוגרפי - מנוטרלת מט"ח-ארה"ב</t>
  </si>
  <si>
    <t>S&amp;P/ASX 2 - מניות בחו"ל - מניות גיאוגרפי - חשופת מט"ח-חו"ל גיאוגרפי אחר - אוסטרליה</t>
  </si>
  <si>
    <t>Small Cap מניות בארץ - מניות לפי שווי שוק-מניות</t>
  </si>
  <si>
    <t>SME6 מניות בארץ - מניות כללי-ת"א</t>
  </si>
  <si>
    <t>STOXX EUROPE 6 - מניות בחו"ל - מניות גיאוגרפי - מנוטרלת מט"ח-אירופה כללי</t>
  </si>
  <si>
    <t>STOXX EUROPE 6 -מניות בחו"ל - מניות גיאוגרפי - חשופת מט"ח-אירופה כללי</t>
  </si>
  <si>
    <t>Technology מניות בחו"ל - מניות לפי ענפים בחו"ל - חשופת מט"ח-ארה"ב- מניות</t>
  </si>
  <si>
    <t>Technology מניות בחו"ל - מניות לפי ענפים בחו"ל - מנוטרלת מט"ח-ארה"ב- מניות</t>
  </si>
  <si>
    <t>אג"ח בארץ - חברות והמרה-חברות והמרה אחר</t>
  </si>
  <si>
    <t>אג"ח בארץ - חברות והמרה-חברות והמרה בסיכון גבוה</t>
  </si>
  <si>
    <t>אג"ח בארץ - חברות והמרה-חברות והמרה ללא מניות-חברות והמרה ללא מניות וללא סימן קריאה</t>
  </si>
  <si>
    <t>אג"ח בארץ - חברות והמרה-חברות והמרה ללא מניות-חברות והמרה ללא מניות וללא סימן קריאה, עם מגבלת מח"מ עד 5 שנים</t>
  </si>
  <si>
    <t>אג"ח בארץ - חברות והמרה-חברות והמרה ללא מניות-חברות והמרה ללא מניות עם סימן קריאה</t>
  </si>
  <si>
    <t>אג"ח בארץ - חברות והמרה-חברות והמרה עם מניות-חברות והמרה עם מניות ועם סימן קריאה</t>
  </si>
  <si>
    <t>אג"ח בארץ - חברות והמרה-חברות והמרה עם מניות-חברות והמרה עם מניות ללא סימן קריאה</t>
  </si>
  <si>
    <t>אג"ח בארץ - חברות והמרה-חברות והמרה שקלי ללא מניות</t>
  </si>
  <si>
    <t>אג"ח בארץ - חברות והמרה-חברות והמרה שקלי עם מניות</t>
  </si>
  <si>
    <t>אג"ח בארץ - חברות והמרה-תל בונד אחר-אג"ח תל בונד משולבת</t>
  </si>
  <si>
    <t>אג"ח בארץ - חברות והמרה-תל בונד אחר-מדד תל בונד אחר</t>
  </si>
  <si>
    <t>אג"ח בארץ - חברות והמרה-תל בונד אחר-תל בונד מאגר</t>
  </si>
  <si>
    <t>אג"ח בארץ - חברות והמרה-תל בונד צמוד מדד-תל בונד- תשואות</t>
  </si>
  <si>
    <t>אג"ח בארץ - חברות והמרה-תל בונד צמוד מדד-תל בונד צמודות</t>
  </si>
  <si>
    <t>אג"ח בארץ - חברות והמרה-תל בונד צמוד מדד-תל בונד צמודות- בנקים</t>
  </si>
  <si>
    <t>אג"ח בארץ - חברות והמרה-תל בונד צמוד מדד-תל בונד צמודות- יתר</t>
  </si>
  <si>
    <t>אג"ח בארץ - חברות והמרה-תל בונד שקלי-תל בונד- לא צמודות</t>
  </si>
  <si>
    <t>אג"ח בארץ - חברות והמרה-תל בונד שקלי-תל בונד- ריבית משתנה</t>
  </si>
  <si>
    <t>אג"ח בארץ - חברות והמרה-תל בונד שקלי-תל בונד- תשואות שקל</t>
  </si>
  <si>
    <t>אג"ח בארץ - חברות והמרה-תל בונד שקלי-תל בונד שקלי- אחר</t>
  </si>
  <si>
    <t>אג"ח בארץ - כללי-אג"ח כללי בארץ- עד 15% מניות</t>
  </si>
  <si>
    <t>אג"ח בארץ - כללי-אג"ח כללי בארץ- עד 25% מניות</t>
  </si>
  <si>
    <t>אג"ח בארץ - כללי-אג"ח כללי בארץ- עד 5% מניות</t>
  </si>
  <si>
    <t>אג"ח בארץ - כללי-אג"ח כללי בארץ - חשיפה מרבית מעל 3% מניות</t>
  </si>
  <si>
    <t>אג"ח בארץ - כללי-אג"ח כללי בארץ - ללא מניות-אג"ח כללי בארץ ללא מניות וללא סימן קריאה</t>
  </si>
  <si>
    <t>אג"ח בארץ - כללי-אג"ח כללי בארץ - ללא מניות-אג"ח כללי בארץ ללא מניות וללא סימן קריאה, עם מגבלת מח"מ עד 5 שנים</t>
  </si>
  <si>
    <t>אג"ח בארץ - כללי-אג"ח כללי בארץ - ללא מניות-אג"ח כללי בארץ ללא מניות עם סימן קריאה</t>
  </si>
  <si>
    <t>אג"ח בארץ - כללי-אג"ח כללי בארץ - עד 1% מניות-אג"ח כללי בארץ- עד 1% מניות ועם סימן קריאה</t>
  </si>
  <si>
    <t>אג"ח בארץ - כללי-אג"ח כללי בארץ - עד 1% מניות-אג"ח כללי בארץ- עד 1% מניות ללא סימן קריאה</t>
  </si>
  <si>
    <t>אג"ח בארץ - כללי-אג"ח כללי בארץ - עד 2% מניות</t>
  </si>
  <si>
    <t>אג"ח בארץ - כללי-אג"ח כללי בארץ - עד 3% מניות</t>
  </si>
  <si>
    <t>אג"ח בארץ - מדינה-אג"ח מדינה כללי- עד 2% מניות</t>
  </si>
  <si>
    <t>אג"ח בארץ - מדינה-אג"ח מדינה כללי - ללא מניות</t>
  </si>
  <si>
    <t>אג"ח בארץ - מדינה-אג"ח מדינה כללי - עד 1% מניות</t>
  </si>
  <si>
    <t>אג"ח בארץ - מדינה-אג"ח מדינה משולבת - חשיפה מרבית מעל 1% מניות</t>
  </si>
  <si>
    <t>אג"ח בארץ - מדינה-אג"ח מדינה משולבת - ללא מניות</t>
  </si>
  <si>
    <t>אג"ח בארץ - מדינה-אג"ח מדינה משולבת - עד 1% מניות</t>
  </si>
  <si>
    <t>אג"ח בארץ - מדינה-אג"ח מדינה צמוד מדד- ללא מניות</t>
  </si>
  <si>
    <t>אג"ח בארץ - מדינה-אג"ח מדינה צמוד מדד- עד 1% מניות</t>
  </si>
  <si>
    <t>אג"ח בארץ - מדינה-אג"ח מדינה צמוד מדד-צמודות מדד- מדד אחר</t>
  </si>
  <si>
    <t>אג"ח בארץ - מדינה-אג"ח מדינה צמוד מדד-צמודות מדד - ממשלתיות</t>
  </si>
  <si>
    <t>אג"ח בארץ - מדינה-אג"ח מדינה צמוד מדד-צמודות מדד - ממשלתיות -2 שנים</t>
  </si>
  <si>
    <t>אג"ח בארץ - מדינה-אג"ח מדינה צמוד מדד-צמודות מדד - ממשלתיות 2-5 שנים</t>
  </si>
  <si>
    <t>אג"ח בארץ - מדינה-אג"ח מדינה צמוד מדד-צמודות מדד - ממשלתיות 5-1 שנים</t>
  </si>
  <si>
    <t>אג"ח בארץ - מדינה-אג"ח מדינה שקליות- ללא מניות</t>
  </si>
  <si>
    <t>אג"ח בארץ - מדינה-אג"ח מדינה שקליות- עד 1% מניות</t>
  </si>
  <si>
    <t>אג"ח בארץ - מדינה-אג"ח מדינה שקליות -מק"מ</t>
  </si>
  <si>
    <t>אג"ח בארץ - מדינה-אג"ח מדינה שקליות -שקליות- מדד אחר</t>
  </si>
  <si>
    <t>אג"ח בארץ - מדינה-אג"ח מדינה שקליות -שקליות ממשלתיות</t>
  </si>
  <si>
    <t>אג"ח בארץ - מדינה-אג"ח מדינה שקליות -שקליות ריבית משתנה ממשלתיות</t>
  </si>
  <si>
    <t>אג"ח בארץ - מדינה-אג"ח מדינה שקליות -שקליות ריבית קבועה ממשלתיות</t>
  </si>
  <si>
    <t>אג"ח בארץ - מדינה-אג"ח מדינה שקליות -שקליות ריבית קבועה ממשלתיות -2 שנים</t>
  </si>
  <si>
    <t>אג"ח בארץ - מדינה-אג"ח מדינה שקליות -שקליות ריבית קבועה ממשלתיות 2-5 שנים</t>
  </si>
  <si>
    <t>אג"ח בארץ - מדינה-אג"ח מדינה שקליות -שקליות ריבית קבועה ממשלתיות 5+ שנים</t>
  </si>
  <si>
    <t>אג"ח בארץ - מדינה-אג"ח ממשלתיות</t>
  </si>
  <si>
    <t>אג"ח בארץ משולבת - כללי-אג"ח כללי בארץ משולבת - חשיפה מרבית מעל 3% מניות</t>
  </si>
  <si>
    <t>אג"ח בארץ משולבת - כללי-אג"ח כללי בארץ משולבת - ללא מניות</t>
  </si>
  <si>
    <t>אג"ח בארץ משולבת - כללי-אג"ח כללי בארץ משולבת - עד 1% מניות</t>
  </si>
  <si>
    <t>אג"ח בארץ משולבת - כללי-אג"ח כללי בארץ משולבת - עד 2% מניות</t>
  </si>
  <si>
    <t>אג"ח בארץ משולבת - כללי-אג"ח כללי בארץ משולבת - עד 3% מניות</t>
  </si>
  <si>
    <t>אג"ח בחו"ל - אג"ח חשופת דולר - מדד אחר</t>
  </si>
  <si>
    <t>אג"ח בחו"ל - אג"ח מנוטרלת מט"ח</t>
  </si>
  <si>
    <t>אג"ח בחו"ל - אג"ח חשופת דולר</t>
  </si>
  <si>
    <t>אג"ח בחו"ל - אג"ח חשופת מט"ח</t>
  </si>
  <si>
    <t>אג"ח בחו"ל - אג"ח מוגנת מט"ח</t>
  </si>
  <si>
    <t>אג"ח בחו"ל - אג"ח נקובת מט"ח</t>
  </si>
  <si>
    <t>אגד קרנות - אגד חוץ</t>
  </si>
  <si>
    <t>אגד קרנות - אגד ישראלי</t>
  </si>
  <si>
    <t>גמישות</t>
  </si>
  <si>
    <t>ממונפות-ממונפות בחסר בסיכון גבוה-אג"ח בארץ</t>
  </si>
  <si>
    <t>ממונפות-ממונפות בחסר בסיכון גבוה-מניות בארץ</t>
  </si>
  <si>
    <t>ממונפות-ממונפות בחסר בסיכון גבוה-מניות בחו"ל</t>
  </si>
  <si>
    <t>ממונפות-ממונפות בסיכון גבוה-מניות בארץ</t>
  </si>
  <si>
    <t>ממונפות-ממונפות בסיכון גבוה-מניות בחו"ל</t>
  </si>
  <si>
    <t>ממונפות ואסטרטגיות-ממונפות אחר</t>
  </si>
  <si>
    <t>ממונפות ואסטרטגיות-ממונפות בסיכון גבוה</t>
  </si>
  <si>
    <t>מניות בארץ - מניות בארץ משולבת</t>
  </si>
  <si>
    <t>מניות בארץ - מניות כללי-מדד אחר</t>
  </si>
  <si>
    <t>מניות בארץ - מניות כללי-ת"א צמיחה</t>
  </si>
  <si>
    <t>מניות בארץ - מניות כללי-תל- דיב</t>
  </si>
  <si>
    <t>מניות בארץ - מניות לפי ענפים</t>
  </si>
  <si>
    <t>מניות בארץ - מניות לפי ענפים-מדד אחר</t>
  </si>
  <si>
    <t>מניות בארץ - מניות לפי ענפים-ת"א בנקים</t>
  </si>
  <si>
    <t>מניות בארץ - מניות לפי ענפים-ת"א גלובל- בלוטק</t>
  </si>
  <si>
    <t>מניות בארץ - מניות לפי ענפים-ת"א נדל"ן</t>
  </si>
  <si>
    <t>מניות בארץ - מניות לפי ענפים-ת"א נפט וגז</t>
  </si>
  <si>
    <t>מניות בארץ - מניות לפי ענפים-ת"א פיננסים</t>
  </si>
  <si>
    <t>מניות בחו"ל - מניות בחו"ל משולבת</t>
  </si>
  <si>
    <t>מניות בחו"ל - מניות גיאוגרפי-ארה"ב חשופת מט"ח</t>
  </si>
  <si>
    <t>מניות בחו"ל - מניות גיאוגרפי-מניות גיאוגרפי אחר חשופת מט"ח</t>
  </si>
  <si>
    <t>מניות בחו"ל - מניות גיאוגרפי-מניות גיאוגרפי מוגנת מט"ח</t>
  </si>
  <si>
    <t>מניות בחו"ל - מניות גיאוגרפי - חשופת מט"ח-אירופה - מדד אחר</t>
  </si>
  <si>
    <t>מניות בחו"ל - מניות גיאוגרפי - חשופת מט"ח-אסיה - מדד אחר</t>
  </si>
  <si>
    <t>מניות בחו"ל - מניות גיאוגרפי - חשופת מט"ח-ארה"ב - מדד אחר</t>
  </si>
  <si>
    <t>מניות בחו"ל - מניות גיאוגרפי - חשופת מט"ח-חו"ל גיאוגרפי אחר - מדד אחר</t>
  </si>
  <si>
    <t>מניות בחו"ל - מניות גיאוגרפי - מנוטרלת מט"ח-אירופה - מדד אחר</t>
  </si>
  <si>
    <t>מניות בחו"ל - מניות גיאוגרפי - מנוטרלת מט"ח-אסיה - מדד אחר</t>
  </si>
  <si>
    <t>מניות בחו"ל - מניות גיאוגרפי - מנוטרלת מט"ח-ארה"ב - מדד אחר</t>
  </si>
  <si>
    <t>מניות בחו"ל - מניות גיאוגרפי - מנוטרלת מט"ח-חו"ל גיאוגרפי אחר</t>
  </si>
  <si>
    <t>מניות בחו"ל - מניות גיאוגרפי - מנוטרלת מט"ח-שווקים מתעוררים</t>
  </si>
  <si>
    <t>מניות בחו"ל - מניות כללי בחו"ל - מניות חו"ל נקובת מט"ח</t>
  </si>
  <si>
    <t>מניות בחו"ל - מניות כללי בחו"ל - מניות כללי בחו"ל חשופת מט"ח</t>
  </si>
  <si>
    <t>מניות בחו"ל - מניות כללי בחו"ל - מניות כללי בחו"ל מוגנת מט"ח</t>
  </si>
  <si>
    <t>מניות בחו"ל - מניות כללי בחו"ל - חשופת מט"ח-מניות כללי בחו"ל - מדד אחר</t>
  </si>
  <si>
    <t>מניות בחו"ל - מניות כללי בחו"ל - מנוטרלת מט"ח-מניות כללי בחו"ל</t>
  </si>
  <si>
    <t>מניות בחו"ל - מניות לפי ענפים בחו"ל</t>
  </si>
  <si>
    <t>מניות בחו"ל - מניות לפי ענפים בחו"ל - חשופת מט"ח-ענפים אחרים</t>
  </si>
  <si>
    <t>מניות בחו"ל - מניות לפי ענפים בחו"ל - מנוטרלת מט"ח-ענפים אחרים</t>
  </si>
  <si>
    <t>סחורות-מדד סחורות</t>
  </si>
  <si>
    <t>סחורות-סחורה</t>
  </si>
  <si>
    <t>קרן גידור בנאמנות</t>
  </si>
  <si>
    <t>קרן כספית-כספית מט"חית עם קונצרני-חשופת דולר</t>
  </si>
  <si>
    <t>קרן כספית-כספית מט"חית עם קונצרני-נקובת מט"ח</t>
  </si>
  <si>
    <t>קרן כספית-כספית שקלית-כספית שקלית ללא קונצרני</t>
  </si>
  <si>
    <t>קרן כספית-כספית שקלית-כספית שקלית עם קונצרני</t>
  </si>
  <si>
    <t>קרן סגורה-קרן טכנולוגיה עילית</t>
  </si>
  <si>
    <t>Asset Allocation Funds</t>
  </si>
  <si>
    <t>Commodity Funds</t>
  </si>
  <si>
    <t>Currency Funds</t>
  </si>
  <si>
    <t>Index Funds</t>
  </si>
  <si>
    <t>Real Estate Funds</t>
  </si>
  <si>
    <t>Sustainable Funds</t>
  </si>
  <si>
    <t>נכס בסיס/סוג הנכס</t>
  </si>
  <si>
    <t>אשראי בגין נדל"ן יזמי</t>
  </si>
  <si>
    <t>אשראי קמעונאי</t>
  </si>
  <si>
    <t>בעלי חיים</t>
  </si>
  <si>
    <t>גרעינים וחיטה</t>
  </si>
  <si>
    <t>מדד המחירים לצרכן</t>
  </si>
  <si>
    <t>מדדי סחורות</t>
  </si>
  <si>
    <t>מניות לרבות מדדי מניות</t>
  </si>
  <si>
    <t>מתכות</t>
  </si>
  <si>
    <t>סחורות חקלאיות רכות</t>
  </si>
  <si>
    <t>ריבית ואג"ח</t>
  </si>
  <si>
    <t>קונסורציום/סינדיקציה</t>
  </si>
  <si>
    <t>צמוד למדד אחר</t>
  </si>
  <si>
    <t>אג"ח סחיר</t>
  </si>
  <si>
    <t>אג"ח לא סחיר</t>
  </si>
  <si>
    <t>בטוחה פיזית אחרת</t>
  </si>
  <si>
    <t>בטוחה פיננסית אחרת</t>
  </si>
  <si>
    <t>חסכון עמיתים/מבוטחים</t>
  </si>
  <si>
    <t>כלי רכב</t>
  </si>
  <si>
    <t>ללא בטחונות</t>
  </si>
  <si>
    <t>מניות סחירות</t>
  </si>
  <si>
    <t>נגזרי אשראי</t>
  </si>
  <si>
    <t>נדל"ן אחר - נדל"ן מניב</t>
  </si>
  <si>
    <r>
      <t xml:space="preserve">נדל"ן </t>
    </r>
    <r>
      <rPr>
        <b/>
        <sz val="11"/>
        <color theme="1"/>
        <rFont val="Arial"/>
        <family val="2"/>
        <scheme val="minor"/>
      </rPr>
      <t>שלא</t>
    </r>
    <r>
      <rPr>
        <sz val="11"/>
        <color theme="1"/>
        <rFont val="Arial"/>
        <family val="2"/>
        <charset val="177"/>
        <scheme val="minor"/>
      </rPr>
      <t xml:space="preserve"> בגינו ניתנה ההלוואה</t>
    </r>
  </si>
  <si>
    <t>נדל"ן אחר - נדל"ן לא מניב</t>
  </si>
  <si>
    <t>נדל"ן אחר - קרקע</t>
  </si>
  <si>
    <t>נדל"ן עבורו התקבלה ההלוואה</t>
  </si>
  <si>
    <t>ערבות בנקאית</t>
  </si>
  <si>
    <t>שעבוד שלילי</t>
  </si>
  <si>
    <t>תזרים עמלות</t>
  </si>
  <si>
    <t>תזרים מזומנים</t>
  </si>
  <si>
    <t>תזרים מפרויקטים</t>
  </si>
  <si>
    <t>בלון</t>
  </si>
  <si>
    <t>קרן שווה</t>
  </si>
  <si>
    <t>שפיצר</t>
  </si>
  <si>
    <t xml:space="preserve">אחר </t>
  </si>
  <si>
    <t>מאפיין הלווואת מתואמות זכויות מקרקעין</t>
  </si>
  <si>
    <t>נדל"ן מניב - משרדים</t>
  </si>
  <si>
    <t>נדל"ן מניב
 - מסחר</t>
  </si>
  <si>
    <t>נדל"ן מניב
 - מגורים (כולל דיור מוגן)</t>
  </si>
  <si>
    <t>נדל"ן מניב
 - מלונאות</t>
  </si>
  <si>
    <t>נדל"ן מניב
 - לוגיסטיקה</t>
  </si>
  <si>
    <t>נדל"ן מניב
 - תעשייה</t>
  </si>
  <si>
    <t>נדל"ן מניב
 - אחר/לא מסווג</t>
  </si>
  <si>
    <t>ייזום נדל"ן לבניה של נכס ספציפי - משרדים</t>
  </si>
  <si>
    <t>ייזום נדל"ן לבניה של נכס ספציפי - מסחר</t>
  </si>
  <si>
    <t>ייזום נדל"ן לבניה של נכס ספציפי - מגורים (כולל דיור מוגן)</t>
  </si>
  <si>
    <t>ייזום נדל"ן לבניה של נכס ספציפי -   מזה: בליווי פיננסי סגור</t>
  </si>
  <si>
    <t>ייזום נדל"ן לבניה של נכס ספציפי - מלונאות</t>
  </si>
  <si>
    <t>ייזום נדל"ן לבניה של נכס ספציפי - לוגיסטיקה</t>
  </si>
  <si>
    <t>ייזום נדל"ן לבניה של נכס ספציפי - תעשייה</t>
  </si>
  <si>
    <t>ייזום נדל"ן לבניה של נכס ספציפי - אחר/לא מסווג</t>
  </si>
  <si>
    <t>קבוצות רכישה - משרדים</t>
  </si>
  <si>
    <t>קבוצות רכישה - מסחר</t>
  </si>
  <si>
    <t>קבוצות רכישה - מגורים (כולל דיור מוגן)</t>
  </si>
  <si>
    <t>קבוצות רכישה - אחר/לא מסווג</t>
  </si>
  <si>
    <t>קרקעות - משרדים</t>
  </si>
  <si>
    <t>קרקעות - מסחר</t>
  </si>
  <si>
    <t>קרקעות - מגורים (כולל דיור מוגן)</t>
  </si>
  <si>
    <t>קרקעות - מלונאות</t>
  </si>
  <si>
    <t>קרקעות - לוגיסטיקה</t>
  </si>
  <si>
    <t>קרקעות - תעשייה</t>
  </si>
  <si>
    <t>קרקעות - אחר/לא מסווג</t>
  </si>
  <si>
    <t>קרקעות - שאינן זמינות לבניה</t>
  </si>
  <si>
    <t>תשתיות - שלב הקמה</t>
  </si>
  <si>
    <t>תשתיות - שלב תפעול</t>
  </si>
  <si>
    <t>פעילות שוטפת של התאגיד - משרדים</t>
  </si>
  <si>
    <t>פעילות שוטפת של התאגיד - מסחר</t>
  </si>
  <si>
    <t>פעילות שוטפת של התאגיד - מגורים (כולל דיור מוגן)</t>
  </si>
  <si>
    <t>פעילות שוטפת של התאגיד - מלונאות</t>
  </si>
  <si>
    <t>אשראי לקבלנים - הון חוזר</t>
  </si>
  <si>
    <t>אשראי לקבלנים - ערבויות מכרז, ביצוע וכד'</t>
  </si>
  <si>
    <t>אשראי לקבלנים - למטרות ארוכות טווח</t>
  </si>
  <si>
    <t xml:space="preserve">אשראי אחר בענף הנדל"ן
 (לרבות אשראי לכל מטרה) - אשראי לפעילות הונית </t>
  </si>
  <si>
    <t>אשראי אחר בענף הנדל"ן
 (לרבות אשראי לכל מטרה) - אחר/לא מסווג</t>
  </si>
  <si>
    <t>משתנה</t>
  </si>
  <si>
    <t>FOF/Managed Account</t>
  </si>
  <si>
    <t>Core</t>
  </si>
  <si>
    <t>Core-Plus</t>
  </si>
  <si>
    <t>Debt Infrastructure</t>
  </si>
  <si>
    <t>Opportunistic Infrastructure</t>
  </si>
  <si>
    <t>Value Added Infrastructure</t>
  </si>
  <si>
    <t>Direct Real Estate</t>
  </si>
  <si>
    <t>Opportunistic Real Estate</t>
  </si>
  <si>
    <t>Distressed Real Estate</t>
  </si>
  <si>
    <t>Mezzanine Debt</t>
  </si>
  <si>
    <t>Special Situations Debt</t>
  </si>
  <si>
    <t>Distressed Debt</t>
  </si>
  <si>
    <t>Venture Debt</t>
  </si>
  <si>
    <t>Balanced</t>
  </si>
  <si>
    <t>Leveraged Buyout</t>
  </si>
  <si>
    <t>Growth Venture Capital</t>
  </si>
  <si>
    <t>Seed/Early Stage Venture Capital</t>
  </si>
  <si>
    <t>Turnaround</t>
  </si>
  <si>
    <t>סעיף מאזני</t>
  </si>
  <si>
    <t>זכויות אוויר (Air Rights)</t>
  </si>
  <si>
    <t>חממת שרתים</t>
  </si>
  <si>
    <t>חניון</t>
  </si>
  <si>
    <t>לוגיסטיקה ותעשייה</t>
  </si>
  <si>
    <t>מגדלי תקשורת</t>
  </si>
  <si>
    <t>מגורים (כולל דיור מוגן)</t>
  </si>
  <si>
    <t>מלונאות</t>
  </si>
  <si>
    <t>משרדים</t>
  </si>
  <si>
    <t>קניון</t>
  </si>
  <si>
    <t>קרקע/זכויות מקרקעין</t>
  </si>
  <si>
    <t>בתכנון/בהיתרים</t>
  </si>
  <si>
    <t>בתכנון / בהיתרים</t>
  </si>
  <si>
    <t>שלבים התחלתיים</t>
  </si>
  <si>
    <t>בבנייה שלבים התחלתיים (עד 3% ביצוע) – לפי אומדן עלות השקעה כוללת צפויה</t>
  </si>
  <si>
    <t>שלבים מתקדמים</t>
  </si>
  <si>
    <t>בבנייה שלבים מתקדמים (עד 7% ביצוע) - לפי אומדן עלות השקעה כוללת צפויה</t>
  </si>
  <si>
    <t>בשלבי גמר</t>
  </si>
  <si>
    <t>בבנייה בשלבי גמר (מעל 7% ביצוע) - לפי אומדן עלות השקעה כוללת צפויה</t>
  </si>
  <si>
    <t>בשימוש</t>
  </si>
  <si>
    <t xml:space="preserve">בשימוש </t>
  </si>
  <si>
    <t>בשיפוץ</t>
  </si>
  <si>
    <t>בשיפוץ – שיפוץ מהותי שאומדן עלותו מהווה מעל ל-5% משווי הנכס.</t>
  </si>
  <si>
    <t>בהסבה/שינויי ייעוד</t>
  </si>
  <si>
    <t>בהסבה/שינוי ייעוד – אם מעל ל-5% משווי הנכס מוסב לשימוש אחר.</t>
  </si>
  <si>
    <t>בהרחבה</t>
  </si>
  <si>
    <t xml:space="preserve">השיטה שבאמצעותה נקבע שווי הנכס </t>
  </si>
  <si>
    <t>שיטת החילוץ</t>
  </si>
  <si>
    <t>Residual</t>
  </si>
  <si>
    <t xml:space="preserve">שיטה השוואתית </t>
  </si>
  <si>
    <t>Comparison</t>
  </si>
  <si>
    <t xml:space="preserve">היוון תזרים </t>
  </si>
  <si>
    <t>Discounted Cash Flows</t>
  </si>
  <si>
    <t>שיטת ההכנסה</t>
  </si>
  <si>
    <t>Direct Capitalization</t>
  </si>
  <si>
    <t>משולב</t>
  </si>
  <si>
    <t>גורם תלוי/פנימי</t>
  </si>
  <si>
    <t>מומחה בלתי תלוי</t>
  </si>
  <si>
    <t>אי-תלות</t>
  </si>
  <si>
    <t>יומי</t>
  </si>
  <si>
    <t>שבועי</t>
  </si>
  <si>
    <t>חודשי</t>
  </si>
  <si>
    <t>רבעוני</t>
  </si>
  <si>
    <t>חצי-שנתי</t>
  </si>
  <si>
    <t>שנתי</t>
  </si>
  <si>
    <t>Delivery</t>
  </si>
  <si>
    <t>ריבית בנק ישראל</t>
  </si>
  <si>
    <t>ריבית פריים</t>
  </si>
  <si>
    <t>Libor</t>
  </si>
  <si>
    <t>€STR</t>
  </si>
  <si>
    <t>Eonia</t>
  </si>
  <si>
    <t>Euribor</t>
  </si>
  <si>
    <t>SOFR</t>
  </si>
  <si>
    <t>Sonia</t>
  </si>
  <si>
    <t>Telbor</t>
  </si>
  <si>
    <t>Tona</t>
  </si>
  <si>
    <t>נספח התחשבנות בטחונות (CSA)</t>
  </si>
  <si>
    <t>קיים חוזה</t>
  </si>
  <si>
    <t>לא קיים חוזה</t>
  </si>
  <si>
    <t>הצד הנגדי</t>
  </si>
  <si>
    <t>מדדי מניות</t>
  </si>
  <si>
    <t>מדינה/איזור גאוגרפי</t>
  </si>
  <si>
    <t>ממונף</t>
  </si>
  <si>
    <t>שווי שוק</t>
  </si>
  <si>
    <t>תנודתיות</t>
  </si>
  <si>
    <t>כווית</t>
  </si>
  <si>
    <t>Emerging Markets</t>
  </si>
  <si>
    <r>
      <rPr>
        <strike/>
        <sz val="11"/>
        <color theme="1"/>
        <rFont val="Arial"/>
        <family val="2"/>
        <scheme val="minor"/>
      </rPr>
      <t>שווקים מתעוררים</t>
    </r>
    <r>
      <rPr>
        <sz val="11"/>
        <color theme="1"/>
        <rFont val="Arial"/>
        <family val="2"/>
        <scheme val="minor"/>
      </rPr>
      <t xml:space="preserve"> לפי הגדרת MSCI</t>
    </r>
  </si>
  <si>
    <t>Developed Markets</t>
  </si>
  <si>
    <t>Frontier Markets</t>
  </si>
  <si>
    <t>גלובלי בלי ארה"ב</t>
  </si>
  <si>
    <t>מדדים</t>
  </si>
  <si>
    <t>ריביות</t>
  </si>
  <si>
    <t>מט"ח/₪</t>
  </si>
  <si>
    <t>מט"ח/מט"ח</t>
  </si>
  <si>
    <t>Mega cap</t>
  </si>
  <si>
    <t>Large cap</t>
  </si>
  <si>
    <t>Mid cap</t>
  </si>
  <si>
    <t>Small cap</t>
  </si>
  <si>
    <t>בטחונות שוטפים</t>
  </si>
  <si>
    <t>פח"ק/פר"י</t>
  </si>
  <si>
    <t>פק"מ לתקופה של עד שלושה חודשים</t>
  </si>
  <si>
    <t>פקדון במט"ח עד שלושה חודשים</t>
  </si>
  <si>
    <t>פקדון צמוד למדד המחירים לצרכן עד שלושה חודשים</t>
  </si>
  <si>
    <t>פקדון צמוד מט"ח עד שלושה חודשים (פצ"מ)</t>
  </si>
  <si>
    <t>קופה קטנה</t>
  </si>
  <si>
    <t>צמוד למדד המחירים לצרכן בריבית משתנה</t>
  </si>
  <si>
    <t>לא צמוד למדד המחירים לצרכן ריבית משתנה</t>
  </si>
  <si>
    <t>צמוד מט"ח בריבית קבועה</t>
  </si>
  <si>
    <t>צמוד מט"ח בריבית משתנה</t>
  </si>
  <si>
    <t>נקוב במט"ח</t>
  </si>
  <si>
    <t>אג"ח להמרה לא צמוד למדד המחירים לצרכן</t>
  </si>
  <si>
    <t>אג"ח להמרה צמוד למדד המחירים לצרכן</t>
  </si>
  <si>
    <t>אג"ח להמרה צמוד למט"ח</t>
  </si>
  <si>
    <t>אג"ח להמרה צמוד למדד אחר</t>
  </si>
  <si>
    <t>אג"ח שנרכש ביון 4/11/28 ועד 31/3/215 ונמדד בעלות מופחתת</t>
  </si>
  <si>
    <t>מניות בכורה</t>
  </si>
  <si>
    <t>חברה בפירוק</t>
  </si>
  <si>
    <t xml:space="preserve"> In liquidation/administration</t>
  </si>
  <si>
    <t>SPAC</t>
  </si>
  <si>
    <t>Special Puropse Acquistion Company/Blank Check Company</t>
  </si>
  <si>
    <t>TASE UP</t>
  </si>
  <si>
    <t>מכירה בחסר (שורט)</t>
  </si>
  <si>
    <t>אג"ח קונצרני</t>
  </si>
  <si>
    <t>אג"ח ממשלתי</t>
  </si>
  <si>
    <t>מניה</t>
  </si>
  <si>
    <t>מדד</t>
  </si>
  <si>
    <t>קרן סל</t>
  </si>
  <si>
    <t>סחורה</t>
  </si>
  <si>
    <t>קרן מובטחת</t>
  </si>
  <si>
    <t>קרן לא מובטחת</t>
  </si>
  <si>
    <t>מוצר מאוגח - שכבת חוב (Tranche) בדרוג AA- ומעלה</t>
  </si>
  <si>
    <t>מוצר מאוגח - שכבת חוב (Tranche) בדרוג BBB- ומעלה</t>
  </si>
  <si>
    <t>מוצר מאוגח - שכבת חוב (Tranche) בדרוג BB+ ומטה</t>
  </si>
  <si>
    <t>מוצר מאוגח - שכבת הון (Equity Tranche)</t>
  </si>
  <si>
    <t>חץ</t>
  </si>
  <si>
    <t>מירון בקרן פנסיה ותיקה</t>
  </si>
  <si>
    <t>ערד בקרן פנסיה ותיקה</t>
  </si>
  <si>
    <t>ערד בקרן פנסיה מקיפה חדשה</t>
  </si>
  <si>
    <t>פיקדון חשכ"ל</t>
  </si>
  <si>
    <t>החזקה באפיק השקעה מובטח תשואה</t>
  </si>
  <si>
    <t>התאמה לשווי ההוגן</t>
  </si>
  <si>
    <t xml:space="preserve">נכס או התחייבות בגין השלמת המדינה לתשואת היעד </t>
  </si>
  <si>
    <t>נש"ר</t>
  </si>
  <si>
    <t>אג"ח להמרה לא צמוד למדד</t>
  </si>
  <si>
    <t>אג"ח לא סחיר שנרכש בין 4/11/28 ועד 31/3/215 ונמדד לפי עלות מופחתת</t>
  </si>
  <si>
    <t>יחידות השתתפות אינשורטק</t>
  </si>
  <si>
    <t>יחידות השתתפות פינטק</t>
  </si>
  <si>
    <t>יחידות השתתפות תשתיות</t>
  </si>
  <si>
    <t>יחידות השתתפות אחרות</t>
  </si>
  <si>
    <t>מניות בכורה לא סחירות</t>
  </si>
  <si>
    <t>PIPE</t>
  </si>
  <si>
    <t>Private Equity in Public Equity</t>
  </si>
  <si>
    <t>משאבים טבעיים</t>
  </si>
  <si>
    <t>פרייבט אקוויטי</t>
  </si>
  <si>
    <t>קרן אנרגיה ותשתיות</t>
  </si>
  <si>
    <t>קרן חוב</t>
  </si>
  <si>
    <t>ריבית</t>
  </si>
  <si>
    <t>חברה מוחזקת</t>
  </si>
  <si>
    <t>יחיד שאינו עמית/מבוטח</t>
  </si>
  <si>
    <t>נושא משרה/עובד</t>
  </si>
  <si>
    <t>סוכן</t>
  </si>
  <si>
    <t>עמית/מבוטח</t>
  </si>
  <si>
    <t>Unfunded Swap</t>
  </si>
  <si>
    <t>נוסף במסגרת עדכון הרשימה - שם גיליון</t>
  </si>
  <si>
    <t>Funded Swap</t>
  </si>
  <si>
    <t>Funded Forward</t>
  </si>
  <si>
    <t>Unfunded Interest Rate Swap</t>
  </si>
  <si>
    <t>Funded Interest Rate Swap</t>
  </si>
  <si>
    <t>Unfunded Total Return/Equity Swap</t>
  </si>
  <si>
    <t>Funded Total Return/Equity Swap</t>
  </si>
  <si>
    <t>Repo</t>
  </si>
  <si>
    <t>עסקאות REPO</t>
  </si>
  <si>
    <t>שכבת חוב (Tranche) בדרוג AA- ומעלה</t>
  </si>
  <si>
    <t>שכבת חוב (Tranche) בדרוג BBB- ומעלה</t>
  </si>
  <si>
    <t>שכבת חוב (Tranche) בדרוג BB+ ומטה</t>
  </si>
  <si>
    <t>שכבת הון (Equity Tranch)</t>
  </si>
  <si>
    <t>בטחונות לא שוטפים</t>
  </si>
  <si>
    <t>בטחונות לתקופה של מעל 3 חודשים</t>
  </si>
  <si>
    <t>נדל"ן מניב</t>
  </si>
  <si>
    <t>נדל"ן לא מניב</t>
  </si>
  <si>
    <t>התחייבות הממשלה בגין אי העלאת גיל הפרישה לנשים</t>
  </si>
  <si>
    <t>סיוע ממשלתי</t>
  </si>
  <si>
    <t>דיבידנד לקבל</t>
  </si>
  <si>
    <t>הכנסות עו"ש לקבל</t>
  </si>
  <si>
    <t>הפרשה למס</t>
  </si>
  <si>
    <t>התחייבות Forward</t>
  </si>
  <si>
    <t>זכאים בגין נדל"ן</t>
  </si>
  <si>
    <t>חוב בפיגור</t>
  </si>
  <si>
    <t>חייבים בגין מקדמות</t>
  </si>
  <si>
    <t xml:space="preserve">חייבים בגין עסקה עתידית </t>
  </si>
  <si>
    <t xml:space="preserve">חייבים בגין תקבולים </t>
  </si>
  <si>
    <t xml:space="preserve">חייבים בנאמנות </t>
  </si>
  <si>
    <t>חייבים והכנסות שכר דירה לקבל</t>
  </si>
  <si>
    <t>חייבים הלוואות</t>
  </si>
  <si>
    <t>חייבים העברות</t>
  </si>
  <si>
    <t>חייבים וזכאים</t>
  </si>
  <si>
    <t>חייבים וזכאים בגין שיקוף</t>
  </si>
  <si>
    <t>חייבים וזכאים מס</t>
  </si>
  <si>
    <t>חייבים וזכאים עמיתים</t>
  </si>
  <si>
    <t>חייבים זכאים במט"ח</t>
  </si>
  <si>
    <t>חייבים זכאים בש"ח</t>
  </si>
  <si>
    <t>חייבים/זכאים עמלת up front</t>
  </si>
  <si>
    <t>חלוקה בפועל מקרן השקעה</t>
  </si>
  <si>
    <t>יצירות אומנות</t>
  </si>
  <si>
    <t>מס במקור</t>
  </si>
  <si>
    <t>מעבר הפרשים</t>
  </si>
  <si>
    <t>מעבר מיזוגים</t>
  </si>
  <si>
    <t>מעבר נכסים</t>
  </si>
  <si>
    <t>מעבר פקדונות</t>
  </si>
  <si>
    <t>מקדמות מס</t>
  </si>
  <si>
    <t>עודפים</t>
  </si>
  <si>
    <t>פיגורים</t>
  </si>
  <si>
    <t>קיקר</t>
  </si>
  <si>
    <t>חברת בת</t>
  </si>
  <si>
    <t>חברה כלולה</t>
  </si>
  <si>
    <t>יתרות התחייבות להשקעה</t>
  </si>
  <si>
    <t>התחייבות להשקעה - צמיתה</t>
  </si>
  <si>
    <t>כאשר מועד המחויבות להשקעה הוא ללא תאריך ספציפי.</t>
  </si>
  <si>
    <t>התחייבות להשקעה - קרן בפירוק</t>
  </si>
  <si>
    <t>כאשר המחויבות להשקעה מסתיימת במועד פירוק הקרן.</t>
  </si>
  <si>
    <t>התחייבות להשקעה - קרן בהנזלה</t>
  </si>
  <si>
    <t>כאשר הקרן נמצאת בשלבי הנזלה (liquidation).</t>
  </si>
  <si>
    <t>שם גיליון</t>
  </si>
  <si>
    <t>שם סעיף</t>
  </si>
  <si>
    <t>מספר סעיף</t>
  </si>
  <si>
    <t>מידע שניתן לדווח רק לרשות</t>
  </si>
  <si>
    <t>ü</t>
  </si>
  <si>
    <t xml:space="preserve">שם נייר ערך </t>
  </si>
  <si>
    <t xml:space="preserve">סוג מספר מזהה מנפיק </t>
  </si>
  <si>
    <t xml:space="preserve">דירוג נייר הערך/המנפיק </t>
  </si>
  <si>
    <t>מניות, מב"כ ויה"ש</t>
  </si>
  <si>
    <t xml:space="preserve">תאריך אחרון בו נבחנה בפועל ירידת ערך </t>
  </si>
  <si>
    <t>לא סחיר מניות, מב"כ ויה"ש</t>
  </si>
  <si>
    <t>שיעור מנכסי אפיק ההשקעה (רגל 2)</t>
  </si>
  <si>
    <t>שיעור מסך נכסי אפיק ההשקעה (רגל 2)</t>
  </si>
  <si>
    <t>שווי הוגן (נטו באלפי ש"ח)</t>
  </si>
  <si>
    <t xml:space="preserve">דירוג הלוואה/המנפיק </t>
  </si>
  <si>
    <t>השקעה בחברה מוחזקת</t>
  </si>
  <si>
    <t>השקעה בחברות מוחזקת</t>
  </si>
  <si>
    <t>סוג קובץ</t>
  </si>
  <si>
    <t>נכסי מבוטחים - חברת ביטוח</t>
  </si>
  <si>
    <t>in</t>
  </si>
  <si>
    <t>gm</t>
  </si>
  <si>
    <t>נכסי עמיתים - קרנות פנסיה</t>
  </si>
  <si>
    <t>pn</t>
  </si>
  <si>
    <t>נכסי אפיק השקעה מובטח תשואה</t>
  </si>
  <si>
    <t>ca</t>
  </si>
  <si>
    <t>נכסי נוסטרו - חברת ביטוח</t>
  </si>
  <si>
    <t>ni</t>
  </si>
  <si>
    <t>נכסי נוסטרו - חברה מנהלת</t>
  </si>
  <si>
    <t>nf</t>
  </si>
  <si>
    <t>יעוד הקובץ</t>
  </si>
  <si>
    <t>לציבור</t>
  </si>
  <si>
    <t>p</t>
  </si>
  <si>
    <t>רבעון</t>
  </si>
  <si>
    <t>01</t>
  </si>
  <si>
    <t>02</t>
  </si>
  <si>
    <t>03</t>
  </si>
  <si>
    <t>04</t>
  </si>
  <si>
    <t>שנה</t>
  </si>
  <si>
    <t>שם גוף מוסדי</t>
  </si>
  <si>
    <t>אי. אם. איי - עזר חברה לביטוח משכנתאות בע"מ</t>
  </si>
  <si>
    <t>איי. די. איי. חברה לביטוח בע"מ</t>
  </si>
  <si>
    <t>איי.אי.ג'י חברה לביטוח בע"מ</t>
  </si>
  <si>
    <t>איילון חברה לביטוח בע"מ</t>
  </si>
  <si>
    <t>אינפיניטי השתלמות, גמל ופנסיה בע"מ</t>
  </si>
  <si>
    <t>אלטשולר שחם גמל ופנסיה בע"מ</t>
  </si>
  <si>
    <t>אנליסט קופות גמל בע"מ</t>
  </si>
  <si>
    <t>ארם גמולים - חברה לניהול קופות גמל בע''מ</t>
  </si>
  <si>
    <t>אשרא - החברה הישראלית לביטוח יצוא בע"מ</t>
  </si>
  <si>
    <t>ב.ס.ס.ח. - החברה הישראלית לביטוח אשראי בע"מ</t>
  </si>
  <si>
    <t>ביטוח חקלאי אגודה מרכזית בע"מ</t>
  </si>
  <si>
    <t>גילעד גימלאות לעובדים דתיים בע"מ</t>
  </si>
  <si>
    <t>גל - ניהול קופות גמל לעובדי הוראה בע"מ</t>
  </si>
  <si>
    <t>דיויד שילד חברה לביטוח בע"מ</t>
  </si>
  <si>
    <t>החברה המנהלת של מינהל קרן ההשתלמות לפקידים עובדי המנהל והשירותים בע"מ</t>
  </si>
  <si>
    <t>החברה המנהלת של קרן הגמלאות של חברי "דן" בע"מ</t>
  </si>
  <si>
    <t>החברה המנהלת של קרן השתלמות של עובדי חברת החשמל לישראל בע"מ</t>
  </si>
  <si>
    <t>החברה המנהלת של רום קרן ההשתלמות לעובדי הרשויות המקומיות בע"מ</t>
  </si>
  <si>
    <t>החברה לניהול קופות התגמולים והפיצויים של עובדי בנק לאומי בע"מ</t>
  </si>
  <si>
    <t>החברה לניהול קופת התגמולים והפנסיה של עובדי הסוכנות היהודית לארץ ישראל בע"מ</t>
  </si>
  <si>
    <t>החברה לניהול קרן ההשתלמות להנדסאים וטכנאים בע"מ</t>
  </si>
  <si>
    <t>החברה לניהול קרן ההשתלמות לעובדי המדינה בע"מ</t>
  </si>
  <si>
    <t>החברה לניהול קרן השתלמות לאקדמאים במדעי החברה והרוח בע"מ</t>
  </si>
  <si>
    <t>החברה לניהול קרן השתלמות לביוכימאים  ומקרוביולוגים בע"מ</t>
  </si>
  <si>
    <t>החברה לניהול קרן השתלמות למשפטנים בע"מ</t>
  </si>
  <si>
    <t>החברה לניהול קרן השתלמות לשופטים בע"מ</t>
  </si>
  <si>
    <t>הכשרה חברה לביטוח בע"מ</t>
  </si>
  <si>
    <t>הלמן-אלדובי חח"י גמל בע"מ</t>
  </si>
  <si>
    <t>הנדסאים וטכנאים - חברה לניהול קופות גמל בע"מ</t>
  </si>
  <si>
    <t>הפניקס אקסלנס פנסיה וגמל בע"מ</t>
  </si>
  <si>
    <t>הפניקס חברה לביטוח בע"מ</t>
  </si>
  <si>
    <t>הראל חברה לביטוח בע"מ</t>
  </si>
  <si>
    <t>הראל פנסיה וגמל בע"מ</t>
  </si>
  <si>
    <t>ווישור חברה לביטוח בע"מ</t>
  </si>
  <si>
    <t>חברה לניהול קופות גמל של העובדים בעיריית תל - אביב יפו בע"מ</t>
  </si>
  <si>
    <t>חברת ב'ת למ'ד דל'ת בע"מ</t>
  </si>
  <si>
    <t>חברת הגמל לעובדי האוניברסיטה העברית בע"מ</t>
  </si>
  <si>
    <t>יהב - פ.ר.ח. - חברה לניהול קופות גמל בע"מ</t>
  </si>
  <si>
    <t>יהב אחים ואחיות - חברה לניהול קופות גמל בע"מ</t>
  </si>
  <si>
    <t>יהב רופאים - חברה לניהול קופות גמל בע"מ</t>
  </si>
  <si>
    <t>יוזמה קרן פנסיה לעצמאים בע"מ</t>
  </si>
  <si>
    <t>ילין לפידות ניהול קופות גמל בע"מ</t>
  </si>
  <si>
    <t>כלל חברה לביטוח אשראי בע"מ</t>
  </si>
  <si>
    <t>כלל חברה לביטוח בע"מ</t>
  </si>
  <si>
    <t>כלל פנסיה וגמל בע"מ</t>
  </si>
  <si>
    <t>לאומי קמ"פ בע"מ</t>
  </si>
  <si>
    <t>ליברה חברה לביטוח בע"מ</t>
  </si>
  <si>
    <t>לעתיד חברה לניהול קרנות פנסיה בע"מ</t>
  </si>
  <si>
    <t>מבטחים מוסד לביטוח סוציאלי של העובדים בע"מ</t>
  </si>
  <si>
    <t>מגדל חברה לביטוח בע"מ</t>
  </si>
  <si>
    <t>מגדל מקפת קרנות פנסיה וקופות גמל בע"מ</t>
  </si>
  <si>
    <t>מור גמל ופנסיה בע"מ</t>
  </si>
  <si>
    <t>מחוג - מינהל גמל לעובדי חברת חשמל לישראל בע"מ</t>
  </si>
  <si>
    <t>מחר - חברה לניהול קופות גמל בע"מ</t>
  </si>
  <si>
    <t>מיטב דש גמל ופנסיה בע"מ</t>
  </si>
  <si>
    <t>מנורה מבטחים ביטוח בע"מ</t>
  </si>
  <si>
    <t>מנורה מבטחים והסתדרות המהנדסים ניהול קופות גמל בע"מ</t>
  </si>
  <si>
    <t>מנורה מבטחים פנסיה וגמל בע"מ</t>
  </si>
  <si>
    <t>נתיב קרן הפנסיה של פועלי ועובדי מפעלי משק ההסתדרות בע"מ</t>
  </si>
  <si>
    <t>סלייס גמל בע"מ</t>
  </si>
  <si>
    <t>עגור חברה לניהול קופות גמל וקרנות השתלמות בע"מ</t>
  </si>
  <si>
    <t>עוצ"מ - אגודה שיתופית לניהול קופות גמל בע"מ</t>
  </si>
  <si>
    <t>עוצ"מ חברה לניהול קופות גמל והשתלמות בע"מ</t>
  </si>
  <si>
    <t>עמ"י - חברה לניהול קופות גמל ענפיות בע"מ</t>
  </si>
  <si>
    <t>ענבל חברה לביטוח בע"מ</t>
  </si>
  <si>
    <t>ק.ל.ע. - חברה לניהול קרן השתלמות לעובדים סוציאליים בע"מ</t>
  </si>
  <si>
    <t>קו הבריאות חברה לניהול קופות גמל בע"מ</t>
  </si>
  <si>
    <t>קופת הפנסיה לעובדי הדסה בע"מ</t>
  </si>
  <si>
    <t>קופת תגמולים של עובדי אל על נתיבי אוויר לישראל בע"מ אגודה שיתופית</t>
  </si>
  <si>
    <t>קופת תגמולים של עובדי התעשיה האוירית לישראל בע"מ</t>
  </si>
  <si>
    <t>קופת"ג של עובדי עירית חיפה</t>
  </si>
  <si>
    <t>קרן ביטוח הדדי לחברי הסתדרות עובדי המדינה בישראל בע"מ</t>
  </si>
  <si>
    <t>קרן ביטוח ופנסיה לפועלים חקלאים ובלתי מקצועיים בישראל אגודה שיתופית בע"מ</t>
  </si>
  <si>
    <t>קרן הביטוח והפנסיה של פועלי בנין ועבודות ציבוריות אגודה שיתופית בע"מ</t>
  </si>
  <si>
    <t>קרן הגמלאות המרכזית של עובדי ההסתדרות בע"מ</t>
  </si>
  <si>
    <t>קרן הגמלאות של חברי אגד בע"מ</t>
  </si>
  <si>
    <t>קרן החסכון לצבא הקבע - חברה לניהול קופות גמל בע"מ</t>
  </si>
  <si>
    <t>קרן לביטוח נזקי טבע בחקלאות בע"מ</t>
  </si>
  <si>
    <t>קרן מקפת מרכז לפנסיה ותגמולים אגודה שיתופית בע"מ</t>
  </si>
  <si>
    <t>קרנות השתלמות למורים ולגננות - חברה מנהלת בע"מ</t>
  </si>
  <si>
    <t>קרנות השתלמות למורים תיכוניים, מורי סמינרים ומפקחים - חברה מנהלת בע"מ</t>
  </si>
  <si>
    <t>רעות חברה לניהול קופות גמל בע"מ</t>
  </si>
  <si>
    <t>ש. שלמה חברה לביטוח בע"מ</t>
  </si>
  <si>
    <t>שומרה חברה לביטוח בע"מ</t>
  </si>
  <si>
    <t>שיבולת - חברה לניהול קופות גמל בע"מ</t>
  </si>
  <si>
    <t>תגמולים של עובדים בעירית ת"א-יפו א.ש. בע"מ</t>
  </si>
  <si>
    <t xml:space="preserve">516748696 </t>
  </si>
  <si>
    <t xml:space="preserve">550257125 </t>
  </si>
  <si>
    <t xml:space="preserve">03/09/2025 </t>
  </si>
  <si>
    <t xml:space="preserve">515909976 </t>
  </si>
  <si>
    <t xml:space="preserve">514517267 </t>
  </si>
  <si>
    <t xml:space="preserve">01/12/2020 </t>
  </si>
  <si>
    <t xml:space="preserve">10/09/2025 </t>
  </si>
  <si>
    <t xml:space="preserve">515419356 </t>
  </si>
  <si>
    <t xml:space="preserve">530278647  </t>
  </si>
  <si>
    <t xml:space="preserve">06/09/2022 </t>
  </si>
  <si>
    <t xml:space="preserve">12/04/2022 </t>
  </si>
  <si>
    <t xml:space="preserve">515527968 </t>
  </si>
  <si>
    <t xml:space="preserve">08/03/2020 </t>
  </si>
  <si>
    <t xml:space="preserve">09/09/2025 </t>
  </si>
  <si>
    <t xml:space="preserve">513872440 </t>
  </si>
  <si>
    <t xml:space="preserve">06/01/2014 </t>
  </si>
  <si>
    <t xml:space="preserve">800078115 </t>
  </si>
  <si>
    <t xml:space="preserve">07/09/2025 </t>
  </si>
  <si>
    <t xml:space="preserve">997601 </t>
  </si>
  <si>
    <t>מימון הרחבת כביש 6.</t>
  </si>
  <si>
    <t>מימון רכישת הנמל</t>
  </si>
  <si>
    <t>01/07/2035</t>
  </si>
  <si>
    <t>01/01/2031</t>
  </si>
  <si>
    <t>י.ח.דמרי בניה ופיתוח בע"מ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</si>
</sst>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0"/>
    <numFmt numFmtId="165" formatCode="0.000%"/>
    <numFmt numFmtId="166" formatCode="mm/dd/yyyy"/>
    <numFmt numFmtId="167" formatCode="0.000"/>
  </numFmts>
  <fonts count="25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4"/>
      <color theme="0"/>
      <name val="Arial"/>
      <family val="2"/>
    </font>
    <font>
      <sz val="10"/>
      <color theme="2" tint="-0.749992370372631"/>
      <name val="Open Sans"/>
      <family val="2"/>
    </font>
    <font>
      <b/>
      <sz val="11"/>
      <color theme="1"/>
      <name val="Arial"/>
      <family val="2"/>
    </font>
    <font>
      <b/>
      <u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3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  <scheme val="minor"/>
    </font>
    <font>
      <b/>
      <u/>
      <sz val="10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strike/>
      <sz val="11"/>
      <color theme="1"/>
      <name val="Arial"/>
      <family val="2"/>
    </font>
    <font>
      <b/>
      <sz val="11"/>
      <color theme="1"/>
      <name val="Arial"/>
      <family val="2"/>
      <scheme val="minor"/>
    </font>
    <font>
      <strike/>
      <sz val="11"/>
      <color theme="1"/>
      <name val="Arial"/>
      <family val="2"/>
      <scheme val="minor"/>
    </font>
    <font>
      <sz val="11"/>
      <color theme="1"/>
      <name val="David"/>
      <family val="2"/>
    </font>
    <font>
      <strike/>
      <sz val="11"/>
      <color theme="1"/>
      <name val="Arial"/>
      <family val="2"/>
      <charset val="177"/>
      <scheme val="minor"/>
    </font>
    <font>
      <b/>
      <sz val="12"/>
      <color theme="1"/>
      <name val="David"/>
      <family val="2"/>
    </font>
    <font>
      <sz val="12"/>
      <color theme="1"/>
      <name val="David"/>
      <family val="2"/>
    </font>
    <font>
      <b/>
      <sz val="12"/>
      <color theme="9" tint="-0.499984740745262"/>
      <name val="David"/>
      <family val="2"/>
    </font>
    <font>
      <b/>
      <sz val="12"/>
      <color theme="9" tint="-0.499984740745262"/>
      <name val="Wingdings"/>
      <charset val="2"/>
    </font>
    <font>
      <i/>
      <sz val="11"/>
      <color theme="1"/>
      <name val="Arial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4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theme="1"/>
      </left>
      <right/>
      <top style="hair">
        <color theme="1"/>
      </top>
      <bottom style="hair">
        <color theme="1"/>
      </bottom>
      <diagonal/>
    </border>
    <border>
      <left/>
      <right style="hair">
        <color theme="1"/>
      </right>
      <top style="hair">
        <color theme="1"/>
      </top>
      <bottom style="hair">
        <color theme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/>
      <diagonal/>
    </border>
    <border>
      <left style="thin">
        <color theme="4" tint="0.39994506668294322"/>
      </left>
      <right style="thin">
        <color theme="4" tint="0.39994506668294322"/>
      </right>
      <top/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/>
      <bottom/>
      <diagonal/>
    </border>
    <border>
      <left/>
      <right style="thin">
        <color theme="4" tint="0.39994506668294322"/>
      </right>
      <top/>
      <bottom/>
      <diagonal/>
    </border>
    <border>
      <left style="thin">
        <color theme="4" tint="0.39994506668294322"/>
      </left>
      <right/>
      <top/>
      <bottom/>
      <diagonal/>
    </border>
    <border>
      <left/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1454817346722"/>
      </top>
      <bottom/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/>
      <right style="dashed">
        <color auto="1"/>
      </right>
      <top style="dashed">
        <color auto="1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0" fontId="1" fillId="0" borderId="0"/>
  </cellStyleXfs>
  <cellXfs count="97">
    <xf numFmtId="0" fontId="0" fillId="0" borderId="0" xfId="0"/>
    <xf numFmtId="0" fontId="2" fillId="2" borderId="1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3" fillId="3" borderId="2" xfId="1" applyFont="1" applyFill="1" applyBorder="1" applyAlignment="1" applyProtection="1">
      <alignment horizontal="right" vertical="center" wrapText="1"/>
      <protection locked="0"/>
    </xf>
    <xf numFmtId="0" fontId="3" fillId="3" borderId="0" xfId="1" applyFont="1" applyFill="1" applyAlignment="1" applyProtection="1">
      <alignment horizontal="left" vertical="center" wrapText="1" indent="1"/>
      <protection locked="0"/>
    </xf>
    <xf numFmtId="0" fontId="3" fillId="3" borderId="2" xfId="1" applyFont="1" applyFill="1" applyBorder="1" applyAlignment="1">
      <alignment horizontal="right" vertical="center" wrapText="1"/>
    </xf>
    <xf numFmtId="0" fontId="4" fillId="4" borderId="0" xfId="0" applyFont="1" applyFill="1"/>
    <xf numFmtId="0" fontId="0" fillId="0" borderId="0" xfId="0" applyAlignment="1">
      <alignment horizontal="right"/>
    </xf>
    <xf numFmtId="0" fontId="3" fillId="3" borderId="2" xfId="1" applyFont="1" applyFill="1" applyBorder="1" applyAlignment="1" applyProtection="1">
      <alignment horizontal="left" vertical="center" wrapText="1" indent="1"/>
      <protection locked="0"/>
    </xf>
    <xf numFmtId="0" fontId="6" fillId="4" borderId="0" xfId="0" applyFont="1" applyFill="1"/>
    <xf numFmtId="0" fontId="0" fillId="0" borderId="0" xfId="0" applyProtection="1">
      <protection locked="0"/>
    </xf>
    <xf numFmtId="0" fontId="3" fillId="3" borderId="2" xfId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2" borderId="3" xfId="0" applyFont="1" applyFill="1" applyBorder="1" applyAlignment="1">
      <alignment horizontal="center" vertical="center" wrapText="1"/>
    </xf>
    <xf numFmtId="164" fontId="9" fillId="2" borderId="3" xfId="0" applyNumberFormat="1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165" fontId="9" fillId="2" borderId="3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9" fillId="2" borderId="3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164" fontId="10" fillId="0" borderId="3" xfId="0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165" fontId="10" fillId="0" borderId="3" xfId="0" applyNumberFormat="1" applyFont="1" applyBorder="1" applyAlignment="1">
      <alignment horizontal="center" vertical="center" wrapText="1"/>
    </xf>
    <xf numFmtId="164" fontId="11" fillId="0" borderId="3" xfId="0" applyNumberFormat="1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165" fontId="11" fillId="0" borderId="3" xfId="0" applyNumberFormat="1" applyFont="1" applyBorder="1" applyAlignment="1">
      <alignment horizontal="center" vertical="center" wrapText="1"/>
    </xf>
    <xf numFmtId="164" fontId="10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165" fontId="10" fillId="0" borderId="0" xfId="0" applyNumberFormat="1" applyFont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164" fontId="9" fillId="2" borderId="6" xfId="0" applyNumberFormat="1" applyFont="1" applyFill="1" applyBorder="1" applyAlignment="1">
      <alignment horizontal="center" vertical="center" wrapText="1"/>
    </xf>
    <xf numFmtId="165" fontId="9" fillId="2" borderId="6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164" fontId="12" fillId="0" borderId="0" xfId="0" applyNumberFormat="1" applyFont="1" applyAlignment="1">
      <alignment horizontal="center" vertical="center"/>
    </xf>
    <xf numFmtId="165" fontId="12" fillId="0" borderId="0" xfId="0" applyNumberFormat="1" applyFont="1" applyAlignment="1">
      <alignment horizontal="center" vertical="center"/>
    </xf>
    <xf numFmtId="166" fontId="9" fillId="2" borderId="6" xfId="0" applyNumberFormat="1" applyFont="1" applyFill="1" applyBorder="1" applyAlignment="1">
      <alignment horizontal="center" vertical="center" wrapText="1"/>
    </xf>
    <xf numFmtId="164" fontId="13" fillId="0" borderId="0" xfId="0" applyNumberFormat="1" applyFont="1" applyAlignment="1">
      <alignment horizontal="center" vertical="center"/>
    </xf>
    <xf numFmtId="166" fontId="13" fillId="0" borderId="0" xfId="0" applyNumberFormat="1" applyFont="1" applyAlignment="1">
      <alignment horizontal="center" vertical="center"/>
    </xf>
    <xf numFmtId="165" fontId="13" fillId="0" borderId="0" xfId="0" applyNumberFormat="1" applyFont="1" applyAlignment="1">
      <alignment horizontal="center" vertical="center"/>
    </xf>
    <xf numFmtId="166" fontId="12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166" fontId="9" fillId="2" borderId="7" xfId="0" applyNumberFormat="1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0" fillId="5" borderId="9" xfId="0" applyFill="1" applyBorder="1" applyAlignment="1">
      <alignment horizontal="center" vertical="center" wrapText="1"/>
    </xf>
    <xf numFmtId="0" fontId="13" fillId="5" borderId="8" xfId="0" applyFont="1" applyFill="1" applyBorder="1" applyAlignment="1">
      <alignment horizontal="center" vertical="center"/>
    </xf>
    <xf numFmtId="0" fontId="0" fillId="5" borderId="10" xfId="0" applyFill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0" fillId="5" borderId="9" xfId="0" applyFill="1" applyBorder="1" applyAlignment="1">
      <alignment horizontal="center" vertical="center"/>
    </xf>
    <xf numFmtId="0" fontId="0" fillId="5" borderId="11" xfId="0" applyFill="1" applyBorder="1" applyAlignment="1">
      <alignment horizontal="center" vertical="center"/>
    </xf>
    <xf numFmtId="0" fontId="0" fillId="5" borderId="10" xfId="0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2" fillId="5" borderId="11" xfId="0" applyFont="1" applyFill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5" borderId="9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5" borderId="8" xfId="0" applyFill="1" applyBorder="1" applyAlignment="1">
      <alignment horizontal="center" vertical="center"/>
    </xf>
    <xf numFmtId="0" fontId="15" fillId="5" borderId="8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6" fillId="5" borderId="8" xfId="0" applyFont="1" applyFill="1" applyBorder="1" applyAlignment="1">
      <alignment horizontal="center" vertical="center"/>
    </xf>
    <xf numFmtId="0" fontId="12" fillId="5" borderId="15" xfId="0" applyFont="1" applyFill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0" fillId="5" borderId="11" xfId="0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19" fillId="5" borderId="8" xfId="0" applyFont="1" applyFill="1" applyBorder="1" applyAlignment="1">
      <alignment horizontal="center" vertical="center"/>
    </xf>
    <xf numFmtId="0" fontId="20" fillId="0" borderId="16" xfId="0" applyFont="1" applyBorder="1" applyAlignment="1">
      <alignment horizontal="center" vertical="center"/>
    </xf>
    <xf numFmtId="0" fontId="20" fillId="0" borderId="17" xfId="0" applyFont="1" applyBorder="1" applyAlignment="1">
      <alignment horizontal="center" vertical="center"/>
    </xf>
    <xf numFmtId="0" fontId="20" fillId="0" borderId="18" xfId="0" applyFont="1" applyBorder="1" applyAlignment="1">
      <alignment horizontal="center" vertical="center"/>
    </xf>
    <xf numFmtId="0" fontId="21" fillId="0" borderId="19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2" fontId="21" fillId="0" borderId="19" xfId="0" applyNumberFormat="1" applyFont="1" applyBorder="1" applyAlignment="1">
      <alignment horizontal="center" vertical="center" wrapText="1"/>
    </xf>
    <xf numFmtId="0" fontId="23" fillId="0" borderId="19" xfId="0" applyFont="1" applyBorder="1" applyAlignment="1">
      <alignment horizontal="center" vertical="center" wrapText="1"/>
    </xf>
    <xf numFmtId="0" fontId="20" fillId="0" borderId="19" xfId="0" applyFont="1" applyBorder="1" applyAlignment="1">
      <alignment horizontal="center" vertical="center" wrapText="1"/>
    </xf>
    <xf numFmtId="167" fontId="21" fillId="0" borderId="19" xfId="0" applyNumberFormat="1" applyFont="1" applyBorder="1" applyAlignment="1">
      <alignment horizontal="center" vertical="center" wrapText="1"/>
    </xf>
    <xf numFmtId="0" fontId="16" fillId="0" borderId="0" xfId="0" applyFont="1"/>
    <xf numFmtId="0" fontId="24" fillId="0" borderId="0" xfId="0" applyFont="1"/>
    <xf numFmtId="49" fontId="0" fillId="0" borderId="0" xfId="0" applyNumberFormat="1" applyAlignment="1">
      <alignment horizontal="right"/>
    </xf>
    <xf numFmtId="49" fontId="16" fillId="0" borderId="0" xfId="0" applyNumberFormat="1" applyFont="1" applyAlignment="1">
      <alignment horizontal="right"/>
    </xf>
    <xf numFmtId="1" fontId="0" fillId="0" borderId="0" xfId="0" applyNumberFormat="1" applyAlignment="1">
      <alignment horizontal="right"/>
    </xf>
    <xf numFmtId="14" fontId="12" fillId="0" borderId="0" xfId="0" applyNumberFormat="1" applyFont="1" applyAlignment="1">
      <alignment horizontal="center" vertical="center"/>
    </xf>
  </cellXfs>
  <cellStyles count="2">
    <cellStyle name="Normal" xfId="0" builtinId="0"/>
    <cellStyle name="Normal 3" xfId="1" xr:uid="{8D31183E-A684-4BA9-9308-B79C9FF991EC}"/>
  </cellStyles>
  <dxfs count="8"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E8495E-AD7C-4B26-9508-197FCB05E8D2}">
  <sheetPr codeName="Sheet1"/>
  <dimension ref="A1:D23"/>
  <sheetViews>
    <sheetView showGridLines="0" rightToLeft="1" workbookViewId="0">
      <selection activeCell="D18" sqref="D18"/>
    </sheetView>
  </sheetViews>
  <sheetFormatPr defaultColWidth="0" defaultRowHeight="13.5" customHeight="1" zeroHeight="1" x14ac:dyDescent="0.2"/>
  <cols>
    <col min="1" max="1" width="29.375" bestFit="1" customWidth="1"/>
    <col min="2" max="2" width="11" customWidth="1"/>
    <col min="3" max="3" width="4.625" customWidth="1"/>
    <col min="4" max="4" width="67.375" customWidth="1"/>
    <col min="5" max="16384" width="9" hidden="1"/>
  </cols>
  <sheetData>
    <row r="1" spans="1:4" ht="18" x14ac:dyDescent="0.2">
      <c r="A1" s="1" t="s">
        <v>0</v>
      </c>
      <c r="B1" s="2"/>
      <c r="C1" s="2"/>
      <c r="D1" s="2"/>
    </row>
    <row r="2" spans="1:4" ht="14.25" x14ac:dyDescent="0.2"/>
    <row r="3" spans="1:4" ht="15" x14ac:dyDescent="0.2">
      <c r="A3" t="s">
        <v>1</v>
      </c>
      <c r="D3" s="3" t="s">
        <v>2</v>
      </c>
    </row>
    <row r="4" spans="1:4" ht="14.25" x14ac:dyDescent="0.2"/>
    <row r="5" spans="1:4" ht="15" x14ac:dyDescent="0.2">
      <c r="A5" t="s">
        <v>3</v>
      </c>
      <c r="D5" s="3" t="s">
        <v>4</v>
      </c>
    </row>
    <row r="6" spans="1:4" ht="14.25" x14ac:dyDescent="0.2"/>
    <row r="7" spans="1:4" ht="15" x14ac:dyDescent="0.2">
      <c r="A7" t="s">
        <v>5</v>
      </c>
      <c r="D7" s="3">
        <v>3</v>
      </c>
    </row>
    <row r="8" spans="1:4" ht="15" x14ac:dyDescent="0.2">
      <c r="D8" s="4"/>
    </row>
    <row r="9" spans="1:4" ht="15" x14ac:dyDescent="0.2">
      <c r="A9" t="s">
        <v>6</v>
      </c>
      <c r="D9" s="3">
        <v>2025</v>
      </c>
    </row>
    <row r="10" spans="1:4" ht="14.25" x14ac:dyDescent="0.2"/>
    <row r="11" spans="1:4" ht="15" x14ac:dyDescent="0.2">
      <c r="A11" t="s">
        <v>7</v>
      </c>
      <c r="D11" s="3" t="s">
        <v>8</v>
      </c>
    </row>
    <row r="12" spans="1:4" ht="14.25" x14ac:dyDescent="0.2"/>
    <row r="13" spans="1:4" ht="15" x14ac:dyDescent="0.2">
      <c r="A13" t="s">
        <v>9</v>
      </c>
      <c r="D13" s="5">
        <v>520042573</v>
      </c>
    </row>
    <row r="14" spans="1:4" ht="14.25" x14ac:dyDescent="0.2"/>
    <row r="15" spans="1:4" ht="15" x14ac:dyDescent="0.25">
      <c r="A15" s="6" t="s">
        <v>10</v>
      </c>
      <c r="D15" s="5"/>
    </row>
    <row r="16" spans="1:4" ht="15" x14ac:dyDescent="0.25">
      <c r="A16" s="6"/>
      <c r="D16" s="4"/>
    </row>
    <row r="17" spans="1:4" ht="15" x14ac:dyDescent="0.25">
      <c r="A17" s="6" t="s">
        <v>11</v>
      </c>
      <c r="B17" s="7" t="s">
        <v>12</v>
      </c>
      <c r="C17" s="7"/>
      <c r="D17" s="8"/>
    </row>
    <row r="18" spans="1:4" ht="14.25" x14ac:dyDescent="0.2">
      <c r="A18" s="9"/>
      <c r="D18" s="10"/>
    </row>
    <row r="19" spans="1:4" ht="15" x14ac:dyDescent="0.2">
      <c r="A19" s="9"/>
      <c r="B19" s="7" t="s">
        <v>13</v>
      </c>
      <c r="C19" s="7"/>
      <c r="D19" s="8"/>
    </row>
    <row r="20" spans="1:4" ht="14.25" x14ac:dyDescent="0.2">
      <c r="A20" s="9"/>
      <c r="D20" s="10"/>
    </row>
    <row r="21" spans="1:4" ht="15" x14ac:dyDescent="0.2">
      <c r="A21" s="9"/>
      <c r="B21" s="7" t="s">
        <v>14</v>
      </c>
      <c r="C21" s="7"/>
      <c r="D21" s="11"/>
    </row>
    <row r="22" spans="1:4" ht="14.25" x14ac:dyDescent="0.2">
      <c r="A22" s="9"/>
      <c r="B22" s="12"/>
      <c r="C22" s="12"/>
    </row>
    <row r="23" spans="1:4" ht="13.5" customHeight="1" x14ac:dyDescent="0.25">
      <c r="A23" s="6" t="s">
        <v>15</v>
      </c>
      <c r="D23" t="s">
        <v>16</v>
      </c>
    </row>
  </sheetData>
  <conditionalFormatting sqref="D3">
    <cfRule type="containsText" dxfId="7" priority="6" operator="containsText" text="Please fill in data">
      <formula>NOT(ISERROR(SEARCH("Please fill in data",D3)))</formula>
    </cfRule>
  </conditionalFormatting>
  <conditionalFormatting sqref="D5">
    <cfRule type="containsText" dxfId="6" priority="5" operator="containsText" text="Please fill in data">
      <formula>NOT(ISERROR(SEARCH("Please fill in data",D5)))</formula>
    </cfRule>
  </conditionalFormatting>
  <conditionalFormatting sqref="D7:D9">
    <cfRule type="containsText" dxfId="5" priority="4" operator="containsText" text="Please fill in data">
      <formula>NOT(ISERROR(SEARCH("Please fill in data",D7)))</formula>
    </cfRule>
  </conditionalFormatting>
  <conditionalFormatting sqref="D11">
    <cfRule type="containsText" dxfId="4" priority="3" operator="containsText" text="Please fill in data">
      <formula>NOT(ISERROR(SEARCH("Please fill in data",D11)))</formula>
    </cfRule>
  </conditionalFormatting>
  <conditionalFormatting sqref="D13">
    <cfRule type="containsText" dxfId="3" priority="2" operator="containsText" text="Please fill in data">
      <formula>NOT(ISERROR(SEARCH("Please fill in data",D13)))</formula>
    </cfRule>
  </conditionalFormatting>
  <conditionalFormatting sqref="D15:D17">
    <cfRule type="containsText" dxfId="2" priority="1" operator="containsText" text="Please fill in data">
      <formula>NOT(ISERROR(SEARCH("Please fill in data",D15)))</formula>
    </cfRule>
  </conditionalFormatting>
  <conditionalFormatting sqref="D19">
    <cfRule type="containsText" dxfId="1" priority="8" operator="containsText" text="Please fill in data">
      <formula>NOT(ISERROR(SEARCH("Please fill in data",D19)))</formula>
    </cfRule>
  </conditionalFormatting>
  <conditionalFormatting sqref="D21">
    <cfRule type="containsText" dxfId="0" priority="7" operator="containsText" text="Please fill in data">
      <formula>NOT(ISERROR(SEARCH("Please fill in data",D21)))</formula>
    </cfRule>
  </conditionalFormatting>
  <dataValidations count="5">
    <dataValidation type="list" allowBlank="1" showInputMessage="1" showErrorMessage="1" sqref="D11" xr:uid="{8525135C-CE07-4CF7-828C-BDED93596CFC}">
      <formula1>Company_Name</formula1>
    </dataValidation>
    <dataValidation type="list" allowBlank="1" showInputMessage="1" showErrorMessage="1" sqref="D9" xr:uid="{3B2BEA01-9093-4235-A3D6-DBE237549F64}">
      <formula1>YEAR</formula1>
    </dataValidation>
    <dataValidation type="list" allowBlank="1" showInputMessage="1" showErrorMessage="1" sqref="D7" xr:uid="{0B9DBA9D-A9C4-4B99-8FAC-EF9DA6DC78A9}">
      <formula1>QTR</formula1>
    </dataValidation>
    <dataValidation type="list" allowBlank="1" showInputMessage="1" showErrorMessage="1" sqref="D5" xr:uid="{93ADA55C-636A-4488-A9CC-A2BF5E135063}">
      <formula1>File_Type</formula1>
    </dataValidation>
    <dataValidation type="list" allowBlank="1" showInputMessage="1" showErrorMessage="1" sqref="D3" xr:uid="{CF04985E-C2A8-47E5-92D6-131C0E736600}">
      <formula1>Type</formula1>
    </dataValidation>
  </dataValidation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DE5986-4E2F-4D0B-BFF4-6AEA17917F8B}">
  <sheetPr codeName="Sheet11"/>
  <dimension ref="A1:Y6"/>
  <sheetViews>
    <sheetView rightToLeft="1" workbookViewId="0"/>
  </sheetViews>
  <sheetFormatPr defaultColWidth="0" defaultRowHeight="14.25" customHeight="1" zeroHeight="1" x14ac:dyDescent="0.2"/>
  <cols>
    <col min="1" max="4" width="11.625" style="34" customWidth="1"/>
    <col min="5" max="5" width="11.625" style="35" customWidth="1"/>
    <col min="6" max="14" width="11.625" style="34" customWidth="1"/>
    <col min="15" max="15" width="11.625" style="42" customWidth="1"/>
    <col min="16" max="17" width="11.625" style="34" customWidth="1"/>
    <col min="18" max="23" width="11.625" style="36" customWidth="1"/>
    <col min="24" max="25" width="11.625" style="37" customWidth="1"/>
    <col min="26" max="16384" width="9" style="34" hidden="1"/>
  </cols>
  <sheetData>
    <row r="1" spans="1:25" ht="66.75" customHeight="1" x14ac:dyDescent="0.2">
      <c r="A1" s="30" t="s">
        <v>52</v>
      </c>
      <c r="B1" s="30" t="s">
        <v>53</v>
      </c>
      <c r="C1" s="30" t="s">
        <v>82</v>
      </c>
      <c r="D1" s="30" t="s">
        <v>145</v>
      </c>
      <c r="E1" s="30" t="s">
        <v>146</v>
      </c>
      <c r="F1" s="30" t="s">
        <v>83</v>
      </c>
      <c r="G1" s="30" t="s">
        <v>84</v>
      </c>
      <c r="H1" s="30" t="s">
        <v>147</v>
      </c>
      <c r="I1" s="30" t="s">
        <v>58</v>
      </c>
      <c r="J1" s="30" t="s">
        <v>85</v>
      </c>
      <c r="K1" s="30" t="s">
        <v>155</v>
      </c>
      <c r="L1" s="30" t="s">
        <v>86</v>
      </c>
      <c r="M1" s="30" t="s">
        <v>799</v>
      </c>
      <c r="N1" s="30" t="s">
        <v>148</v>
      </c>
      <c r="O1" s="38" t="s">
        <v>800</v>
      </c>
      <c r="P1" s="30" t="s">
        <v>59</v>
      </c>
      <c r="Q1" s="30" t="s">
        <v>62</v>
      </c>
      <c r="R1" s="31" t="s">
        <v>801</v>
      </c>
      <c r="S1" s="31" t="s">
        <v>802</v>
      </c>
      <c r="T1" s="31" t="s">
        <v>92</v>
      </c>
      <c r="U1" s="31" t="s">
        <v>64</v>
      </c>
      <c r="V1" s="31" t="s">
        <v>93</v>
      </c>
      <c r="W1" s="31" t="s">
        <v>66</v>
      </c>
      <c r="X1" s="32" t="s">
        <v>67</v>
      </c>
      <c r="Y1" s="32" t="s">
        <v>68</v>
      </c>
    </row>
    <row r="2" spans="1:25" x14ac:dyDescent="0.2">
      <c r="A2" s="34">
        <v>159</v>
      </c>
      <c r="B2" s="34">
        <v>7221</v>
      </c>
      <c r="X2" s="37" t="s">
        <v>154</v>
      </c>
    </row>
    <row r="3" spans="1:25" x14ac:dyDescent="0.2">
      <c r="A3" s="34">
        <v>159</v>
      </c>
      <c r="B3" s="34">
        <v>7222</v>
      </c>
      <c r="X3" s="37" t="s">
        <v>154</v>
      </c>
    </row>
    <row r="4" spans="1:25" x14ac:dyDescent="0.2">
      <c r="A4" s="34">
        <v>159</v>
      </c>
      <c r="B4" s="34">
        <v>7223</v>
      </c>
      <c r="X4" s="37" t="s">
        <v>154</v>
      </c>
    </row>
    <row r="5" spans="1:25" hidden="1" x14ac:dyDescent="0.2"/>
    <row r="6" spans="1:25" hidden="1" x14ac:dyDescent="0.2"/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5E3E03-7D02-4CF7-88FD-1C635A7A617F}">
  <sheetPr codeName="Sheet12"/>
  <dimension ref="A1:X6"/>
  <sheetViews>
    <sheetView rightToLeft="1" workbookViewId="0"/>
  </sheetViews>
  <sheetFormatPr defaultColWidth="0" defaultRowHeight="14.25" customHeight="1" zeroHeight="1" x14ac:dyDescent="0.2"/>
  <cols>
    <col min="1" max="4" width="11.625" style="34" customWidth="1"/>
    <col min="5" max="5" width="11.625" style="35" customWidth="1"/>
    <col min="6" max="14" width="11.625" style="34" customWidth="1"/>
    <col min="15" max="15" width="11.625" style="42" customWidth="1"/>
    <col min="16" max="17" width="11.625" style="34" customWidth="1"/>
    <col min="18" max="22" width="11.625" style="36" customWidth="1"/>
    <col min="23" max="24" width="11.625" style="37" customWidth="1"/>
    <col min="25" max="16384" width="9" style="34" hidden="1"/>
  </cols>
  <sheetData>
    <row r="1" spans="1:24" ht="66.75" customHeight="1" x14ac:dyDescent="0.2">
      <c r="A1" s="30" t="s">
        <v>52</v>
      </c>
      <c r="B1" s="30" t="s">
        <v>53</v>
      </c>
      <c r="C1" s="30" t="s">
        <v>82</v>
      </c>
      <c r="D1" s="30" t="s">
        <v>145</v>
      </c>
      <c r="E1" s="30" t="s">
        <v>146</v>
      </c>
      <c r="F1" s="30" t="s">
        <v>83</v>
      </c>
      <c r="G1" s="30" t="s">
        <v>84</v>
      </c>
      <c r="H1" s="30" t="s">
        <v>147</v>
      </c>
      <c r="I1" s="30" t="s">
        <v>57</v>
      </c>
      <c r="J1" s="30" t="s">
        <v>58</v>
      </c>
      <c r="K1" s="30" t="s">
        <v>85</v>
      </c>
      <c r="L1" s="30" t="s">
        <v>86</v>
      </c>
      <c r="M1" s="30" t="s">
        <v>148</v>
      </c>
      <c r="N1" s="30" t="s">
        <v>803</v>
      </c>
      <c r="O1" s="38" t="s">
        <v>800</v>
      </c>
      <c r="P1" s="30" t="s">
        <v>59</v>
      </c>
      <c r="Q1" s="30" t="s">
        <v>62</v>
      </c>
      <c r="R1" s="31" t="s">
        <v>801</v>
      </c>
      <c r="S1" s="31" t="s">
        <v>92</v>
      </c>
      <c r="T1" s="31" t="s">
        <v>64</v>
      </c>
      <c r="U1" s="31" t="s">
        <v>93</v>
      </c>
      <c r="V1" s="31" t="s">
        <v>66</v>
      </c>
      <c r="W1" s="32" t="s">
        <v>67</v>
      </c>
      <c r="X1" s="32" t="s">
        <v>68</v>
      </c>
    </row>
    <row r="2" spans="1:24" x14ac:dyDescent="0.2">
      <c r="A2" s="34">
        <v>159</v>
      </c>
      <c r="B2" s="34">
        <v>7221</v>
      </c>
      <c r="W2" s="37" t="s">
        <v>154</v>
      </c>
    </row>
    <row r="3" spans="1:24" x14ac:dyDescent="0.2">
      <c r="A3" s="34">
        <v>159</v>
      </c>
      <c r="B3" s="34">
        <v>7222</v>
      </c>
      <c r="W3" s="37" t="s">
        <v>154</v>
      </c>
    </row>
    <row r="4" spans="1:24" x14ac:dyDescent="0.2">
      <c r="A4" s="34">
        <v>159</v>
      </c>
      <c r="B4" s="34">
        <v>7223</v>
      </c>
      <c r="W4" s="37" t="s">
        <v>154</v>
      </c>
    </row>
    <row r="5" spans="1:24" hidden="1" x14ac:dyDescent="0.2"/>
    <row r="6" spans="1:24" hidden="1" x14ac:dyDescent="0.2"/>
  </sheetData>
  <sheetProtection formatColumns="0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C5664D-1404-4FB8-B96B-F5D7A6FCCE3A}">
  <sheetPr codeName="Sheet13"/>
  <dimension ref="A1:T6"/>
  <sheetViews>
    <sheetView rightToLeft="1" topLeftCell="L1" workbookViewId="0"/>
  </sheetViews>
  <sheetFormatPr defaultColWidth="0" defaultRowHeight="14.25" customHeight="1" zeroHeight="1" x14ac:dyDescent="0.2"/>
  <cols>
    <col min="1" max="4" width="11.625" style="34" customWidth="1"/>
    <col min="5" max="5" width="11.625" style="35" customWidth="1"/>
    <col min="6" max="14" width="11.625" style="34" customWidth="1"/>
    <col min="15" max="18" width="11.625" style="36" customWidth="1"/>
    <col min="19" max="20" width="11.625" style="37" customWidth="1"/>
    <col min="21" max="16384" width="9" style="34" hidden="1"/>
  </cols>
  <sheetData>
    <row r="1" spans="1:20" ht="66.75" customHeight="1" x14ac:dyDescent="0.2">
      <c r="A1" s="30" t="s">
        <v>52</v>
      </c>
      <c r="B1" s="30" t="s">
        <v>53</v>
      </c>
      <c r="C1" s="30" t="s">
        <v>82</v>
      </c>
      <c r="D1" s="30" t="s">
        <v>145</v>
      </c>
      <c r="E1" s="30" t="s">
        <v>146</v>
      </c>
      <c r="F1" s="30" t="s">
        <v>83</v>
      </c>
      <c r="G1" s="30" t="s">
        <v>84</v>
      </c>
      <c r="H1" s="30" t="s">
        <v>147</v>
      </c>
      <c r="I1" s="30" t="s">
        <v>58</v>
      </c>
      <c r="J1" s="30" t="s">
        <v>85</v>
      </c>
      <c r="K1" s="30" t="s">
        <v>86</v>
      </c>
      <c r="L1" s="30" t="s">
        <v>803</v>
      </c>
      <c r="M1" s="30" t="s">
        <v>59</v>
      </c>
      <c r="N1" s="30" t="s">
        <v>62</v>
      </c>
      <c r="O1" s="31" t="s">
        <v>92</v>
      </c>
      <c r="P1" s="31" t="s">
        <v>64</v>
      </c>
      <c r="Q1" s="31" t="s">
        <v>93</v>
      </c>
      <c r="R1" s="31" t="s">
        <v>66</v>
      </c>
      <c r="S1" s="32" t="s">
        <v>67</v>
      </c>
      <c r="T1" s="32" t="s">
        <v>68</v>
      </c>
    </row>
    <row r="2" spans="1:20" x14ac:dyDescent="0.2">
      <c r="A2" s="34">
        <v>159</v>
      </c>
      <c r="B2" s="34">
        <v>7221</v>
      </c>
      <c r="S2" s="37" t="s">
        <v>154</v>
      </c>
    </row>
    <row r="3" spans="1:20" x14ac:dyDescent="0.2">
      <c r="A3" s="34">
        <v>159</v>
      </c>
      <c r="B3" s="34">
        <v>7222</v>
      </c>
      <c r="S3" s="37" t="s">
        <v>154</v>
      </c>
    </row>
    <row r="4" spans="1:20" x14ac:dyDescent="0.2">
      <c r="A4" s="34">
        <v>159</v>
      </c>
      <c r="B4" s="34">
        <v>7223</v>
      </c>
      <c r="S4" s="37" t="s">
        <v>154</v>
      </c>
    </row>
    <row r="5" spans="1:20" hidden="1" x14ac:dyDescent="0.2"/>
    <row r="6" spans="1:20" hidden="1" x14ac:dyDescent="0.2"/>
  </sheetData>
  <sheetProtection formatColumns="0"/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7F5C7B-AC89-4309-82D1-B0B3D44D1931}">
  <sheetPr codeName="Sheet14"/>
  <dimension ref="A1:AB6"/>
  <sheetViews>
    <sheetView rightToLeft="1" topLeftCell="T1" workbookViewId="0"/>
  </sheetViews>
  <sheetFormatPr defaultColWidth="0" defaultRowHeight="14.25" customHeight="1" zeroHeight="1" x14ac:dyDescent="0.2"/>
  <cols>
    <col min="1" max="4" width="11.625" style="34" customWidth="1"/>
    <col min="5" max="5" width="11.625" style="35" customWidth="1"/>
    <col min="6" max="15" width="11.625" style="34" customWidth="1"/>
    <col min="16" max="16" width="11.625" style="36" customWidth="1"/>
    <col min="17" max="18" width="11.625" style="37" customWidth="1"/>
    <col min="19" max="22" width="11.625" style="34" customWidth="1"/>
    <col min="23" max="26" width="11.625" style="36" customWidth="1"/>
    <col min="27" max="28" width="11.625" style="37" customWidth="1"/>
    <col min="29" max="16384" width="9" style="34" hidden="1"/>
  </cols>
  <sheetData>
    <row r="1" spans="1:28" ht="66.75" customHeight="1" x14ac:dyDescent="0.2">
      <c r="A1" s="30" t="s">
        <v>52</v>
      </c>
      <c r="B1" s="30" t="s">
        <v>53</v>
      </c>
      <c r="C1" s="30" t="s">
        <v>82</v>
      </c>
      <c r="D1" s="30" t="s">
        <v>145</v>
      </c>
      <c r="E1" s="30" t="s">
        <v>146</v>
      </c>
      <c r="F1" s="30" t="s">
        <v>83</v>
      </c>
      <c r="G1" s="30" t="s">
        <v>84</v>
      </c>
      <c r="H1" s="30" t="s">
        <v>147</v>
      </c>
      <c r="I1" s="30" t="s">
        <v>57</v>
      </c>
      <c r="J1" s="30" t="s">
        <v>58</v>
      </c>
      <c r="K1" s="30" t="s">
        <v>85</v>
      </c>
      <c r="L1" s="30" t="s">
        <v>155</v>
      </c>
      <c r="M1" s="30" t="s">
        <v>86</v>
      </c>
      <c r="N1" s="30" t="s">
        <v>803</v>
      </c>
      <c r="O1" s="30" t="s">
        <v>59</v>
      </c>
      <c r="P1" s="31" t="s">
        <v>88</v>
      </c>
      <c r="Q1" s="32" t="s">
        <v>65</v>
      </c>
      <c r="R1" s="32" t="s">
        <v>90</v>
      </c>
      <c r="S1" s="30" t="s">
        <v>87</v>
      </c>
      <c r="T1" s="30" t="s">
        <v>61</v>
      </c>
      <c r="U1" s="30" t="s">
        <v>149</v>
      </c>
      <c r="V1" s="30" t="s">
        <v>62</v>
      </c>
      <c r="W1" s="31" t="s">
        <v>92</v>
      </c>
      <c r="X1" s="31" t="s">
        <v>64</v>
      </c>
      <c r="Y1" s="31" t="s">
        <v>93</v>
      </c>
      <c r="Z1" s="31" t="s">
        <v>66</v>
      </c>
      <c r="AA1" s="32" t="s">
        <v>67</v>
      </c>
      <c r="AB1" s="32" t="s">
        <v>68</v>
      </c>
    </row>
    <row r="2" spans="1:28" x14ac:dyDescent="0.2">
      <c r="A2" s="34">
        <v>159</v>
      </c>
      <c r="B2" s="34">
        <v>7221</v>
      </c>
      <c r="AA2" s="37" t="s">
        <v>154</v>
      </c>
    </row>
    <row r="3" spans="1:28" x14ac:dyDescent="0.2">
      <c r="A3" s="34">
        <v>159</v>
      </c>
      <c r="B3" s="34">
        <v>7222</v>
      </c>
      <c r="AA3" s="37" t="s">
        <v>154</v>
      </c>
    </row>
    <row r="4" spans="1:28" x14ac:dyDescent="0.2">
      <c r="A4" s="34">
        <v>159</v>
      </c>
      <c r="B4" s="34">
        <v>7223</v>
      </c>
      <c r="AA4" s="37" t="s">
        <v>154</v>
      </c>
    </row>
    <row r="5" spans="1:28" hidden="1" x14ac:dyDescent="0.2"/>
    <row r="6" spans="1:28" hidden="1" x14ac:dyDescent="0.2"/>
  </sheetData>
  <sheetProtection formatColumns="0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9A64FC-73B6-4151-8176-28B7E74EF67B}">
  <sheetPr codeName="Sheet15"/>
  <dimension ref="A1:Y7"/>
  <sheetViews>
    <sheetView rightToLeft="1" workbookViewId="0">
      <selection activeCell="A2" sqref="A2"/>
    </sheetView>
  </sheetViews>
  <sheetFormatPr defaultColWidth="0" defaultRowHeight="14.25" customHeight="1" zeroHeight="1" x14ac:dyDescent="0.2"/>
  <cols>
    <col min="1" max="8" width="11.625" style="43" customWidth="1"/>
    <col min="9" max="9" width="11.625" style="34" customWidth="1"/>
    <col min="10" max="10" width="11.625" style="44" customWidth="1"/>
    <col min="11" max="13" width="11.625" style="43" customWidth="1"/>
    <col min="14" max="14" width="11.625" style="45" customWidth="1"/>
    <col min="15" max="15" width="11.625" style="44" customWidth="1"/>
    <col min="16" max="17" width="11.625" style="46" customWidth="1"/>
    <col min="18" max="21" width="11.625" style="45" customWidth="1"/>
    <col min="22" max="23" width="11.625" style="43" customWidth="1"/>
    <col min="24" max="24" width="11.625" style="37" customWidth="1"/>
    <col min="25" max="25" width="11.625" style="46" customWidth="1"/>
    <col min="26" max="16384" width="9" style="43" hidden="1"/>
  </cols>
  <sheetData>
    <row r="1" spans="1:25" ht="66.75" customHeight="1" x14ac:dyDescent="0.2">
      <c r="A1" s="30" t="s">
        <v>52</v>
      </c>
      <c r="B1" s="30" t="s">
        <v>53</v>
      </c>
      <c r="C1" s="30" t="s">
        <v>82</v>
      </c>
      <c r="D1" s="30" t="s">
        <v>83</v>
      </c>
      <c r="E1" s="30" t="s">
        <v>84</v>
      </c>
      <c r="F1" s="30" t="s">
        <v>147</v>
      </c>
      <c r="G1" s="30" t="s">
        <v>57</v>
      </c>
      <c r="H1" s="30" t="s">
        <v>58</v>
      </c>
      <c r="I1" s="30" t="s">
        <v>85</v>
      </c>
      <c r="J1" s="38" t="s">
        <v>804</v>
      </c>
      <c r="K1" s="30" t="s">
        <v>87</v>
      </c>
      <c r="L1" s="30" t="s">
        <v>61</v>
      </c>
      <c r="M1" s="30" t="s">
        <v>62</v>
      </c>
      <c r="N1" s="31" t="s">
        <v>88</v>
      </c>
      <c r="O1" s="38" t="s">
        <v>89</v>
      </c>
      <c r="P1" s="32" t="s">
        <v>65</v>
      </c>
      <c r="Q1" s="32" t="s">
        <v>90</v>
      </c>
      <c r="R1" s="31" t="s">
        <v>92</v>
      </c>
      <c r="S1" s="31" t="s">
        <v>64</v>
      </c>
      <c r="T1" s="31" t="s">
        <v>93</v>
      </c>
      <c r="U1" s="31" t="s">
        <v>66</v>
      </c>
      <c r="V1" s="30" t="s">
        <v>94</v>
      </c>
      <c r="W1" s="30" t="s">
        <v>20</v>
      </c>
      <c r="X1" s="32" t="s">
        <v>67</v>
      </c>
      <c r="Y1" s="32" t="s">
        <v>68</v>
      </c>
    </row>
    <row r="2" spans="1:25" x14ac:dyDescent="0.2">
      <c r="A2" s="43" t="s">
        <v>52</v>
      </c>
      <c r="B2" s="43" t="s">
        <v>53</v>
      </c>
      <c r="C2" s="43" t="s">
        <v>82</v>
      </c>
      <c r="D2" s="43" t="s">
        <v>83</v>
      </c>
      <c r="E2" s="43" t="s">
        <v>84</v>
      </c>
      <c r="F2" s="43" t="s">
        <v>147</v>
      </c>
      <c r="G2" s="43" t="s">
        <v>57</v>
      </c>
      <c r="H2" s="43" t="s">
        <v>58</v>
      </c>
      <c r="I2" s="34" t="s">
        <v>85</v>
      </c>
      <c r="J2" s="44" t="s">
        <v>804</v>
      </c>
      <c r="K2" s="43" t="s">
        <v>87</v>
      </c>
      <c r="L2" s="43" t="s">
        <v>61</v>
      </c>
      <c r="M2" s="43" t="s">
        <v>62</v>
      </c>
      <c r="N2" s="45" t="s">
        <v>88</v>
      </c>
      <c r="O2" s="44" t="s">
        <v>89</v>
      </c>
      <c r="P2" s="46" t="s">
        <v>65</v>
      </c>
      <c r="Q2" s="46" t="s">
        <v>90</v>
      </c>
      <c r="R2" s="45" t="s">
        <v>92</v>
      </c>
      <c r="S2" s="45" t="s">
        <v>64</v>
      </c>
      <c r="T2" s="45" t="s">
        <v>93</v>
      </c>
      <c r="U2" s="45" t="s">
        <v>805</v>
      </c>
      <c r="V2" s="43" t="s">
        <v>94</v>
      </c>
      <c r="W2" s="43" t="s">
        <v>20</v>
      </c>
      <c r="X2" s="37" t="s">
        <v>154</v>
      </c>
      <c r="Y2" s="46" t="s">
        <v>68</v>
      </c>
    </row>
    <row r="3" spans="1:25" x14ac:dyDescent="0.2">
      <c r="A3" s="43">
        <v>159</v>
      </c>
      <c r="B3" s="43">
        <v>7221</v>
      </c>
      <c r="X3" s="37" t="s">
        <v>154</v>
      </c>
    </row>
    <row r="4" spans="1:25" x14ac:dyDescent="0.2">
      <c r="A4" s="43">
        <v>159</v>
      </c>
      <c r="B4" s="43">
        <v>7222</v>
      </c>
      <c r="X4" s="37" t="s">
        <v>154</v>
      </c>
    </row>
    <row r="5" spans="1:25" x14ac:dyDescent="0.2">
      <c r="A5" s="43">
        <v>159</v>
      </c>
      <c r="B5" s="43">
        <v>7223</v>
      </c>
      <c r="X5" s="37" t="s">
        <v>154</v>
      </c>
    </row>
    <row r="6" spans="1:25" hidden="1" x14ac:dyDescent="0.2"/>
    <row r="7" spans="1:25" hidden="1" x14ac:dyDescent="0.2"/>
  </sheetData>
  <sheetProtection formatColumns="0"/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58D1C-2023-4760-A0EC-C83937992DD2}">
  <sheetPr codeName="Sheet16"/>
  <dimension ref="A1:R7"/>
  <sheetViews>
    <sheetView rightToLeft="1" topLeftCell="J1" workbookViewId="0"/>
  </sheetViews>
  <sheetFormatPr defaultColWidth="0" defaultRowHeight="14.25" customHeight="1" zeroHeight="1" x14ac:dyDescent="0.2"/>
  <cols>
    <col min="1" max="5" width="11.625" style="34" customWidth="1"/>
    <col min="6" max="6" width="11.625" style="42" customWidth="1"/>
    <col min="7" max="7" width="11.625" style="36" customWidth="1"/>
    <col min="8" max="8" width="11.625" style="43" customWidth="1"/>
    <col min="9" max="9" width="11.625" style="42" customWidth="1"/>
    <col min="10" max="11" width="11.625" style="37" customWidth="1"/>
    <col min="12" max="14" width="11.625" style="36" customWidth="1"/>
    <col min="15" max="15" width="11.625" style="34" customWidth="1"/>
    <col min="16" max="16" width="11.625" style="43" customWidth="1"/>
    <col min="17" max="18" width="11.625" style="37" customWidth="1"/>
    <col min="19" max="16384" width="9" style="34" hidden="1"/>
  </cols>
  <sheetData>
    <row r="1" spans="1:18" ht="66.75" customHeight="1" x14ac:dyDescent="0.2">
      <c r="A1" s="30" t="s">
        <v>52</v>
      </c>
      <c r="B1" s="30" t="s">
        <v>53</v>
      </c>
      <c r="C1" s="30" t="s">
        <v>57</v>
      </c>
      <c r="D1" s="30" t="s">
        <v>83</v>
      </c>
      <c r="E1" s="30" t="s">
        <v>84</v>
      </c>
      <c r="F1" s="38" t="s">
        <v>804</v>
      </c>
      <c r="G1" s="31" t="s">
        <v>88</v>
      </c>
      <c r="H1" s="30" t="s">
        <v>806</v>
      </c>
      <c r="I1" s="38" t="s">
        <v>89</v>
      </c>
      <c r="J1" s="32" t="s">
        <v>65</v>
      </c>
      <c r="K1" s="32" t="s">
        <v>90</v>
      </c>
      <c r="L1" s="31" t="s">
        <v>92</v>
      </c>
      <c r="M1" s="31" t="s">
        <v>93</v>
      </c>
      <c r="N1" s="31" t="s">
        <v>66</v>
      </c>
      <c r="O1" s="30" t="s">
        <v>94</v>
      </c>
      <c r="P1" s="30" t="s">
        <v>20</v>
      </c>
      <c r="Q1" s="32" t="s">
        <v>67</v>
      </c>
      <c r="R1" s="32" t="s">
        <v>68</v>
      </c>
    </row>
    <row r="2" spans="1:18" x14ac:dyDescent="0.2">
      <c r="A2" s="34" t="s">
        <v>52</v>
      </c>
      <c r="B2" s="34" t="s">
        <v>53</v>
      </c>
      <c r="C2" s="34" t="s">
        <v>57</v>
      </c>
      <c r="D2" s="34" t="s">
        <v>83</v>
      </c>
      <c r="E2" s="34" t="s">
        <v>84</v>
      </c>
      <c r="F2" s="42" t="s">
        <v>804</v>
      </c>
      <c r="G2" s="36" t="s">
        <v>88</v>
      </c>
      <c r="H2" s="43" t="s">
        <v>806</v>
      </c>
      <c r="I2" s="42" t="s">
        <v>89</v>
      </c>
      <c r="J2" s="37" t="s">
        <v>65</v>
      </c>
      <c r="K2" s="37" t="s">
        <v>90</v>
      </c>
      <c r="L2" s="36" t="s">
        <v>92</v>
      </c>
      <c r="M2" s="36" t="s">
        <v>93</v>
      </c>
      <c r="N2" s="36" t="s">
        <v>805</v>
      </c>
      <c r="O2" s="34" t="s">
        <v>94</v>
      </c>
      <c r="P2" s="43" t="s">
        <v>20</v>
      </c>
      <c r="Q2" s="37" t="s">
        <v>154</v>
      </c>
      <c r="R2" s="37" t="s">
        <v>68</v>
      </c>
    </row>
    <row r="3" spans="1:18" x14ac:dyDescent="0.2">
      <c r="A3" s="34">
        <v>159</v>
      </c>
      <c r="B3" s="34">
        <v>7221</v>
      </c>
      <c r="Q3" s="37" t="s">
        <v>154</v>
      </c>
    </row>
    <row r="4" spans="1:18" x14ac:dyDescent="0.2">
      <c r="A4" s="34">
        <v>159</v>
      </c>
      <c r="B4" s="34">
        <v>7222</v>
      </c>
      <c r="Q4" s="37" t="s">
        <v>154</v>
      </c>
    </row>
    <row r="5" spans="1:18" x14ac:dyDescent="0.2">
      <c r="A5" s="34">
        <v>159</v>
      </c>
      <c r="B5" s="34">
        <v>7223</v>
      </c>
      <c r="Q5" s="37" t="s">
        <v>154</v>
      </c>
    </row>
    <row r="6" spans="1:18" hidden="1" x14ac:dyDescent="0.2"/>
    <row r="7" spans="1:18" hidden="1" x14ac:dyDescent="0.2"/>
  </sheetData>
  <sheetProtection formatColumns="0"/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7A1A49-C3DA-4484-ABD7-937B4C15ECA5}">
  <sheetPr codeName="Sheet2"/>
  <dimension ref="A1:G6"/>
  <sheetViews>
    <sheetView rightToLeft="1" workbookViewId="0"/>
  </sheetViews>
  <sheetFormatPr defaultColWidth="0" defaultRowHeight="14.25" customHeight="1" zeroHeight="1" x14ac:dyDescent="0.2"/>
  <cols>
    <col min="1" max="3" width="11.625" style="34" customWidth="1"/>
    <col min="4" max="6" width="11.625" style="43" customWidth="1"/>
    <col min="7" max="7" width="11.625" style="37" customWidth="1"/>
    <col min="8" max="16384" width="9" style="34" hidden="1"/>
  </cols>
  <sheetData>
    <row r="1" spans="1:7" ht="66.75" customHeight="1" x14ac:dyDescent="0.2">
      <c r="A1" s="30" t="s">
        <v>807</v>
      </c>
      <c r="B1" s="30" t="s">
        <v>53</v>
      </c>
      <c r="C1" s="30" t="s">
        <v>57</v>
      </c>
      <c r="D1" s="30" t="s">
        <v>808</v>
      </c>
      <c r="E1" s="30" t="s">
        <v>809</v>
      </c>
      <c r="F1" s="30" t="s">
        <v>810</v>
      </c>
      <c r="G1" s="32" t="s">
        <v>68</v>
      </c>
    </row>
    <row r="2" spans="1:7" x14ac:dyDescent="0.2">
      <c r="A2" s="34">
        <v>159</v>
      </c>
      <c r="B2" s="34">
        <v>7221</v>
      </c>
    </row>
    <row r="3" spans="1:7" x14ac:dyDescent="0.2">
      <c r="A3" s="34">
        <v>159</v>
      </c>
      <c r="B3" s="34">
        <v>7222</v>
      </c>
    </row>
    <row r="4" spans="1:7" x14ac:dyDescent="0.2">
      <c r="A4" s="34">
        <v>159</v>
      </c>
      <c r="B4" s="34">
        <v>7223</v>
      </c>
    </row>
    <row r="5" spans="1:7" hidden="1" x14ac:dyDescent="0.2"/>
    <row r="6" spans="1:7" hidden="1" x14ac:dyDescent="0.2"/>
  </sheetData>
  <sheetProtection formatColumns="0"/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8AA4E0-F0DC-4094-AD0B-A2470B8BEEC4}">
  <sheetPr codeName="Sheet17"/>
  <dimension ref="A1:AN6"/>
  <sheetViews>
    <sheetView rightToLeft="1" topLeftCell="AF1" workbookViewId="0"/>
  </sheetViews>
  <sheetFormatPr defaultColWidth="0" defaultRowHeight="14.25" customHeight="1" zeroHeight="1" x14ac:dyDescent="0.2"/>
  <cols>
    <col min="1" max="4" width="11.625" style="43" customWidth="1"/>
    <col min="5" max="5" width="11.625" style="35" customWidth="1"/>
    <col min="6" max="11" width="11.625" style="43" customWidth="1"/>
    <col min="12" max="12" width="11.625" style="34" customWidth="1"/>
    <col min="13" max="13" width="11.625" style="43" customWidth="1"/>
    <col min="14" max="14" width="11.625" style="44" customWidth="1"/>
    <col min="15" max="18" width="11.625" style="43" customWidth="1"/>
    <col min="19" max="19" width="11.625" style="45" customWidth="1"/>
    <col min="20" max="21" width="11.625" style="43" customWidth="1"/>
    <col min="22" max="22" width="11.625" style="44" customWidth="1"/>
    <col min="23" max="24" width="11.625" style="46" customWidth="1"/>
    <col min="25" max="26" width="11.625" style="35" customWidth="1"/>
    <col min="27" max="29" width="11.625" style="43" customWidth="1"/>
    <col min="30" max="31" width="11.625" style="44" customWidth="1"/>
    <col min="32" max="35" width="11.625" style="45" customWidth="1"/>
    <col min="36" max="38" width="11.625" style="43" customWidth="1"/>
    <col min="39" max="40" width="11.625" style="46" customWidth="1"/>
    <col min="41" max="16384" width="9" style="43" hidden="1"/>
  </cols>
  <sheetData>
    <row r="1" spans="1:40" ht="66.75" customHeight="1" x14ac:dyDescent="0.2">
      <c r="A1" s="30" t="s">
        <v>52</v>
      </c>
      <c r="B1" s="30" t="s">
        <v>53</v>
      </c>
      <c r="C1" s="30" t="s">
        <v>82</v>
      </c>
      <c r="D1" s="30" t="s">
        <v>145</v>
      </c>
      <c r="E1" s="30" t="s">
        <v>146</v>
      </c>
      <c r="F1" s="30" t="s">
        <v>83</v>
      </c>
      <c r="G1" s="30" t="s">
        <v>84</v>
      </c>
      <c r="H1" s="30" t="s">
        <v>147</v>
      </c>
      <c r="I1" s="30" t="s">
        <v>57</v>
      </c>
      <c r="J1" s="30" t="s">
        <v>58</v>
      </c>
      <c r="K1" s="30" t="s">
        <v>85</v>
      </c>
      <c r="L1" s="30" t="s">
        <v>148</v>
      </c>
      <c r="M1" s="30" t="s">
        <v>59</v>
      </c>
      <c r="N1" s="38" t="s">
        <v>804</v>
      </c>
      <c r="O1" s="30" t="s">
        <v>87</v>
      </c>
      <c r="P1" s="30" t="s">
        <v>61</v>
      </c>
      <c r="Q1" s="30" t="s">
        <v>149</v>
      </c>
      <c r="R1" s="30" t="s">
        <v>62</v>
      </c>
      <c r="S1" s="31" t="s">
        <v>88</v>
      </c>
      <c r="T1" s="30" t="s">
        <v>806</v>
      </c>
      <c r="U1" s="30" t="s">
        <v>150</v>
      </c>
      <c r="V1" s="38" t="s">
        <v>89</v>
      </c>
      <c r="W1" s="32" t="s">
        <v>65</v>
      </c>
      <c r="X1" s="32" t="s">
        <v>90</v>
      </c>
      <c r="Y1" s="30" t="s">
        <v>151</v>
      </c>
      <c r="Z1" s="30" t="s">
        <v>152</v>
      </c>
      <c r="AA1" s="30" t="s">
        <v>811</v>
      </c>
      <c r="AB1" s="30" t="s">
        <v>812</v>
      </c>
      <c r="AC1" s="30" t="s">
        <v>813</v>
      </c>
      <c r="AD1" s="38" t="s">
        <v>814</v>
      </c>
      <c r="AE1" s="38" t="s">
        <v>815</v>
      </c>
      <c r="AF1" s="31" t="s">
        <v>92</v>
      </c>
      <c r="AG1" s="31" t="s">
        <v>64</v>
      </c>
      <c r="AH1" s="31" t="s">
        <v>93</v>
      </c>
      <c r="AI1" s="31" t="s">
        <v>66</v>
      </c>
      <c r="AJ1" s="30" t="s">
        <v>94</v>
      </c>
      <c r="AK1" s="30" t="s">
        <v>153</v>
      </c>
      <c r="AL1" s="30" t="s">
        <v>20</v>
      </c>
      <c r="AM1" s="32" t="s">
        <v>67</v>
      </c>
      <c r="AN1" s="32" t="s">
        <v>68</v>
      </c>
    </row>
    <row r="2" spans="1:40" x14ac:dyDescent="0.2">
      <c r="A2" s="43">
        <v>159</v>
      </c>
      <c r="B2" s="43">
        <v>7221</v>
      </c>
      <c r="AM2" s="46" t="s">
        <v>154</v>
      </c>
    </row>
    <row r="3" spans="1:40" x14ac:dyDescent="0.2">
      <c r="A3" s="43">
        <v>159</v>
      </c>
      <c r="B3" s="43">
        <v>7222</v>
      </c>
      <c r="AM3" s="46" t="s">
        <v>154</v>
      </c>
    </row>
    <row r="4" spans="1:40" x14ac:dyDescent="0.2">
      <c r="A4" s="43">
        <v>159</v>
      </c>
      <c r="B4" s="43">
        <v>7223</v>
      </c>
      <c r="AM4" s="46" t="s">
        <v>154</v>
      </c>
    </row>
    <row r="5" spans="1:40" hidden="1" x14ac:dyDescent="0.2"/>
    <row r="6" spans="1:40" hidden="1" x14ac:dyDescent="0.2"/>
  </sheetData>
  <sheetProtection formatColumns="0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4DADA3-847A-4693-8487-63B1EC713675}">
  <sheetPr codeName="Sheet18"/>
  <dimension ref="A1:AL11"/>
  <sheetViews>
    <sheetView rightToLeft="1" tabSelected="1" topLeftCell="D1" workbookViewId="0">
      <selection activeCell="G5" sqref="G5"/>
    </sheetView>
  </sheetViews>
  <sheetFormatPr defaultColWidth="0" defaultRowHeight="14.25" customHeight="1" zeroHeight="1" x14ac:dyDescent="0.2"/>
  <cols>
    <col min="1" max="4" width="11.625" style="34" customWidth="1"/>
    <col min="5" max="5" width="11.625" style="35" customWidth="1"/>
    <col min="6" max="11" width="11.625" style="34" customWidth="1"/>
    <col min="12" max="12" width="11.625" style="35" customWidth="1"/>
    <col min="13" max="14" width="11.625" style="34" customWidth="1"/>
    <col min="15" max="15" width="11.625" style="42" customWidth="1"/>
    <col min="16" max="19" width="11.625" style="34" customWidth="1"/>
    <col min="20" max="20" width="11.625" style="36" customWidth="1"/>
    <col min="21" max="21" width="11.625" style="42" customWidth="1"/>
    <col min="22" max="23" width="11.625" style="37" customWidth="1"/>
    <col min="24" max="25" width="11.625" style="35" customWidth="1"/>
    <col min="26" max="27" width="11.625" style="34" customWidth="1"/>
    <col min="28" max="29" width="11.625" style="42" customWidth="1"/>
    <col min="30" max="33" width="11.625" style="36" customWidth="1"/>
    <col min="34" max="36" width="11.625" style="34" customWidth="1"/>
    <col min="37" max="38" width="11.625" style="37" customWidth="1"/>
    <col min="39" max="16384" width="9" style="34" hidden="1"/>
  </cols>
  <sheetData>
    <row r="1" spans="1:38" ht="66.75" customHeight="1" x14ac:dyDescent="0.2">
      <c r="A1" s="30" t="s">
        <v>52</v>
      </c>
      <c r="B1" s="30" t="s">
        <v>53</v>
      </c>
      <c r="C1" s="30" t="s">
        <v>82</v>
      </c>
      <c r="D1" s="30" t="s">
        <v>145</v>
      </c>
      <c r="E1" s="30" t="s">
        <v>146</v>
      </c>
      <c r="F1" s="30" t="s">
        <v>83</v>
      </c>
      <c r="G1" s="30" t="s">
        <v>84</v>
      </c>
      <c r="H1" s="30" t="s">
        <v>147</v>
      </c>
      <c r="I1" s="30" t="s">
        <v>57</v>
      </c>
      <c r="J1" s="30" t="s">
        <v>58</v>
      </c>
      <c r="K1" s="30" t="s">
        <v>85</v>
      </c>
      <c r="L1" s="30" t="s">
        <v>155</v>
      </c>
      <c r="M1" s="30" t="s">
        <v>148</v>
      </c>
      <c r="N1" s="30" t="s">
        <v>59</v>
      </c>
      <c r="O1" s="38" t="s">
        <v>804</v>
      </c>
      <c r="P1" s="30" t="s">
        <v>87</v>
      </c>
      <c r="Q1" s="30" t="s">
        <v>61</v>
      </c>
      <c r="R1" s="30" t="s">
        <v>149</v>
      </c>
      <c r="S1" s="30" t="s">
        <v>62</v>
      </c>
      <c r="T1" s="31" t="s">
        <v>88</v>
      </c>
      <c r="U1" s="38" t="s">
        <v>89</v>
      </c>
      <c r="V1" s="32" t="s">
        <v>90</v>
      </c>
      <c r="W1" s="32" t="s">
        <v>65</v>
      </c>
      <c r="X1" s="30" t="s">
        <v>151</v>
      </c>
      <c r="Y1" s="30" t="s">
        <v>152</v>
      </c>
      <c r="Z1" s="30" t="s">
        <v>811</v>
      </c>
      <c r="AA1" s="30" t="s">
        <v>812</v>
      </c>
      <c r="AB1" s="38" t="s">
        <v>814</v>
      </c>
      <c r="AC1" s="38" t="s">
        <v>815</v>
      </c>
      <c r="AD1" s="31" t="s">
        <v>92</v>
      </c>
      <c r="AE1" s="31" t="s">
        <v>64</v>
      </c>
      <c r="AF1" s="31" t="s">
        <v>93</v>
      </c>
      <c r="AG1" s="31" t="s">
        <v>66</v>
      </c>
      <c r="AH1" s="30" t="s">
        <v>94</v>
      </c>
      <c r="AI1" s="30" t="s">
        <v>153</v>
      </c>
      <c r="AJ1" s="30" t="s">
        <v>20</v>
      </c>
      <c r="AK1" s="32" t="s">
        <v>67</v>
      </c>
      <c r="AL1" s="32" t="s">
        <v>68</v>
      </c>
    </row>
    <row r="2" spans="1:38" x14ac:dyDescent="0.2">
      <c r="A2" s="34">
        <v>159</v>
      </c>
      <c r="B2" s="34">
        <v>7222</v>
      </c>
      <c r="C2" s="34" t="s">
        <v>816</v>
      </c>
      <c r="D2" s="34">
        <v>510687403</v>
      </c>
      <c r="E2" s="35" t="s">
        <v>157</v>
      </c>
      <c r="F2" s="34" t="s">
        <v>817</v>
      </c>
      <c r="G2" s="34" t="s">
        <v>818</v>
      </c>
      <c r="H2" s="34" t="s">
        <v>160</v>
      </c>
      <c r="I2" s="34" t="s">
        <v>161</v>
      </c>
      <c r="J2" s="34" t="s">
        <v>71</v>
      </c>
      <c r="K2" s="34" t="s">
        <v>71</v>
      </c>
      <c r="L2" s="35" t="s">
        <v>819</v>
      </c>
      <c r="M2" s="34" t="s">
        <v>186</v>
      </c>
      <c r="N2" s="34" t="s">
        <v>72</v>
      </c>
      <c r="O2" s="42">
        <v>43232</v>
      </c>
      <c r="P2" s="34" t="s">
        <v>820</v>
      </c>
      <c r="Q2" s="34" t="s">
        <v>165</v>
      </c>
      <c r="R2" s="34" t="s">
        <v>166</v>
      </c>
      <c r="S2" s="34" t="s">
        <v>75</v>
      </c>
      <c r="T2" s="36">
        <v>1.22</v>
      </c>
      <c r="U2" s="42" t="s">
        <v>821</v>
      </c>
      <c r="V2" s="37">
        <v>4.6399999999999997E-2</v>
      </c>
      <c r="W2" s="37">
        <v>3.1E-2</v>
      </c>
      <c r="X2" s="35" t="s">
        <v>168</v>
      </c>
      <c r="Y2" s="35" t="s">
        <v>72</v>
      </c>
      <c r="Z2" s="34" t="s">
        <v>822</v>
      </c>
      <c r="AA2" s="34" t="s">
        <v>823</v>
      </c>
      <c r="AB2" s="42" t="s">
        <v>824</v>
      </c>
      <c r="AC2" s="42" t="s">
        <v>824</v>
      </c>
      <c r="AD2" s="36">
        <v>130044.94</v>
      </c>
      <c r="AE2" s="36">
        <v>1</v>
      </c>
      <c r="AF2" s="36">
        <v>98.25</v>
      </c>
      <c r="AG2" s="36">
        <v>127.76915</v>
      </c>
      <c r="AH2" s="34" t="s">
        <v>154</v>
      </c>
      <c r="AI2" s="34" t="s">
        <v>154</v>
      </c>
      <c r="AJ2" s="34" t="s">
        <v>18</v>
      </c>
      <c r="AK2" s="37">
        <v>0.2233945</v>
      </c>
      <c r="AL2" s="37">
        <v>6.6580000000000003E-4</v>
      </c>
    </row>
    <row r="3" spans="1:38" x14ac:dyDescent="0.2">
      <c r="A3" s="34">
        <v>159</v>
      </c>
      <c r="B3" s="34">
        <v>7222</v>
      </c>
      <c r="C3" s="34" t="s">
        <v>825</v>
      </c>
      <c r="D3" s="34">
        <v>520042185</v>
      </c>
      <c r="E3" s="35" t="s">
        <v>157</v>
      </c>
      <c r="F3" s="34" t="s">
        <v>826</v>
      </c>
      <c r="G3" s="34" t="s">
        <v>827</v>
      </c>
      <c r="H3" s="34" t="s">
        <v>160</v>
      </c>
      <c r="I3" s="34" t="s">
        <v>161</v>
      </c>
      <c r="J3" s="34" t="s">
        <v>71</v>
      </c>
      <c r="K3" s="34" t="s">
        <v>71</v>
      </c>
      <c r="L3" s="35" t="s">
        <v>819</v>
      </c>
      <c r="M3" s="34" t="s">
        <v>487</v>
      </c>
      <c r="N3" s="34" t="s">
        <v>72</v>
      </c>
      <c r="O3" s="42">
        <v>42769</v>
      </c>
      <c r="P3" s="34" t="s">
        <v>828</v>
      </c>
      <c r="Q3" s="34" t="s">
        <v>165</v>
      </c>
      <c r="R3" s="34" t="s">
        <v>166</v>
      </c>
      <c r="S3" s="34" t="s">
        <v>75</v>
      </c>
      <c r="T3" s="36">
        <v>4.41</v>
      </c>
      <c r="U3" s="42" t="s">
        <v>829</v>
      </c>
      <c r="V3" s="37">
        <v>4.65E-2</v>
      </c>
      <c r="W3" s="37">
        <v>2.5000000000000001E-2</v>
      </c>
      <c r="X3" s="35" t="s">
        <v>168</v>
      </c>
      <c r="Y3" s="35" t="s">
        <v>72</v>
      </c>
      <c r="Z3" s="34" t="s">
        <v>822</v>
      </c>
      <c r="AA3" s="34" t="s">
        <v>823</v>
      </c>
      <c r="AB3" s="42" t="s">
        <v>824</v>
      </c>
      <c r="AC3" s="42" t="s">
        <v>824</v>
      </c>
      <c r="AD3" s="36">
        <v>21532.6</v>
      </c>
      <c r="AE3" s="36">
        <v>1</v>
      </c>
      <c r="AF3" s="36">
        <v>99.16</v>
      </c>
      <c r="AG3" s="36">
        <v>21.35172</v>
      </c>
      <c r="AH3" s="34" t="s">
        <v>154</v>
      </c>
      <c r="AI3" s="34" t="s">
        <v>154</v>
      </c>
      <c r="AJ3" s="34" t="s">
        <v>18</v>
      </c>
      <c r="AK3" s="37">
        <v>3.7331799999999998E-2</v>
      </c>
      <c r="AL3" s="37">
        <v>1.1129999999999999E-4</v>
      </c>
    </row>
    <row r="4" spans="1:38" x14ac:dyDescent="0.2">
      <c r="A4" s="34">
        <v>159</v>
      </c>
      <c r="B4" s="34">
        <v>7222</v>
      </c>
      <c r="C4" s="34" t="s">
        <v>816</v>
      </c>
      <c r="D4" s="34">
        <v>510687403</v>
      </c>
      <c r="E4" s="35" t="s">
        <v>157</v>
      </c>
      <c r="F4" s="34" t="s">
        <v>830</v>
      </c>
      <c r="G4" s="34" t="s">
        <v>831</v>
      </c>
      <c r="H4" s="34" t="s">
        <v>160</v>
      </c>
      <c r="I4" s="34" t="s">
        <v>180</v>
      </c>
      <c r="J4" s="34" t="s">
        <v>71</v>
      </c>
      <c r="K4" s="34" t="s">
        <v>71</v>
      </c>
      <c r="L4" s="35" t="s">
        <v>819</v>
      </c>
      <c r="M4" s="34" t="s">
        <v>186</v>
      </c>
      <c r="N4" s="34" t="s">
        <v>72</v>
      </c>
      <c r="O4" s="42" t="s">
        <v>832</v>
      </c>
      <c r="P4" s="34" t="s">
        <v>228</v>
      </c>
      <c r="Q4" s="34" t="s">
        <v>74</v>
      </c>
      <c r="R4" s="34" t="s">
        <v>166</v>
      </c>
      <c r="S4" s="34" t="s">
        <v>75</v>
      </c>
      <c r="T4" s="36">
        <v>5.24</v>
      </c>
      <c r="U4" s="42" t="s">
        <v>1987</v>
      </c>
      <c r="V4" s="37">
        <v>3.4799999999999998E-2</v>
      </c>
      <c r="W4" s="37">
        <v>3.4000000000000002E-2</v>
      </c>
      <c r="X4" s="35" t="s">
        <v>168</v>
      </c>
      <c r="Y4" s="35" t="s">
        <v>72</v>
      </c>
      <c r="Z4" s="34" t="s">
        <v>822</v>
      </c>
      <c r="AA4" s="34" t="s">
        <v>823</v>
      </c>
      <c r="AB4" s="42" t="s">
        <v>824</v>
      </c>
      <c r="AC4" s="42" t="s">
        <v>824</v>
      </c>
      <c r="AD4" s="36">
        <v>408000</v>
      </c>
      <c r="AE4" s="36">
        <v>1</v>
      </c>
      <c r="AF4" s="36">
        <v>102.03</v>
      </c>
      <c r="AG4" s="36">
        <v>416.2824</v>
      </c>
      <c r="AH4" s="34" t="s">
        <v>154</v>
      </c>
      <c r="AI4" s="34" t="s">
        <v>154</v>
      </c>
      <c r="AJ4" s="34" t="s">
        <v>18</v>
      </c>
      <c r="AK4" s="37">
        <v>0.72783779999999998</v>
      </c>
      <c r="AL4" s="37">
        <v>2.1693000000000003E-3</v>
      </c>
    </row>
    <row r="5" spans="1:38" x14ac:dyDescent="0.2">
      <c r="A5" s="34">
        <v>159</v>
      </c>
      <c r="B5" s="34">
        <v>7222</v>
      </c>
      <c r="C5" s="34" t="s">
        <v>834</v>
      </c>
      <c r="D5" s="34">
        <v>513102384</v>
      </c>
      <c r="E5" s="35" t="s">
        <v>157</v>
      </c>
      <c r="F5" s="34" t="s">
        <v>835</v>
      </c>
      <c r="G5" s="34" t="s">
        <v>836</v>
      </c>
      <c r="H5" s="34" t="s">
        <v>160</v>
      </c>
      <c r="I5" s="34" t="s">
        <v>180</v>
      </c>
      <c r="J5" s="34" t="s">
        <v>71</v>
      </c>
      <c r="K5" s="34" t="s">
        <v>71</v>
      </c>
      <c r="L5" s="35" t="s">
        <v>819</v>
      </c>
      <c r="M5" s="34" t="s">
        <v>519</v>
      </c>
      <c r="N5" s="34" t="s">
        <v>72</v>
      </c>
      <c r="O5" s="42" t="s">
        <v>837</v>
      </c>
      <c r="P5" s="34" t="s">
        <v>838</v>
      </c>
      <c r="Q5" s="34" t="s">
        <v>74</v>
      </c>
      <c r="R5" s="34" t="s">
        <v>166</v>
      </c>
      <c r="S5" s="34" t="s">
        <v>75</v>
      </c>
      <c r="T5" s="36">
        <v>0.06</v>
      </c>
      <c r="U5" s="42" t="s">
        <v>839</v>
      </c>
      <c r="V5" s="37">
        <v>2.8399999999999998E-2</v>
      </c>
      <c r="W5" s="37">
        <v>0</v>
      </c>
      <c r="X5" s="35" t="s">
        <v>168</v>
      </c>
      <c r="Y5" s="35" t="s">
        <v>72</v>
      </c>
      <c r="Z5" s="34" t="s">
        <v>822</v>
      </c>
      <c r="AA5" s="34" t="s">
        <v>823</v>
      </c>
      <c r="AB5" s="42" t="s">
        <v>824</v>
      </c>
      <c r="AC5" s="42" t="s">
        <v>824</v>
      </c>
      <c r="AD5" s="36">
        <v>4385.6000000000004</v>
      </c>
      <c r="AE5" s="36">
        <v>1</v>
      </c>
      <c r="AF5" s="36">
        <v>149.13999999999999</v>
      </c>
      <c r="AG5" s="36">
        <v>6.54068</v>
      </c>
      <c r="AH5" s="34" t="s">
        <v>154</v>
      </c>
      <c r="AI5" s="34" t="s">
        <v>154</v>
      </c>
      <c r="AJ5" s="34" t="s">
        <v>18</v>
      </c>
      <c r="AK5" s="37">
        <v>1.1435900000000001E-2</v>
      </c>
      <c r="AL5" s="37">
        <v>3.4099999999999995E-5</v>
      </c>
    </row>
    <row r="6" spans="1:38" x14ac:dyDescent="0.2">
      <c r="A6" s="34">
        <v>159</v>
      </c>
      <c r="B6" s="34">
        <v>7222</v>
      </c>
      <c r="C6" s="34" t="s">
        <v>840</v>
      </c>
      <c r="D6" s="34">
        <v>520022492</v>
      </c>
      <c r="E6" s="35" t="s">
        <v>157</v>
      </c>
      <c r="F6" s="34" t="s">
        <v>841</v>
      </c>
      <c r="G6" s="34" t="s">
        <v>842</v>
      </c>
      <c r="H6" s="34" t="s">
        <v>160</v>
      </c>
      <c r="I6" s="34" t="s">
        <v>180</v>
      </c>
      <c r="J6" s="34" t="s">
        <v>71</v>
      </c>
      <c r="K6" s="34" t="s">
        <v>71</v>
      </c>
      <c r="L6" s="35" t="s">
        <v>843</v>
      </c>
      <c r="M6" s="34" t="s">
        <v>224</v>
      </c>
      <c r="N6" s="34" t="s">
        <v>72</v>
      </c>
      <c r="O6" s="42" t="s">
        <v>844</v>
      </c>
      <c r="P6" s="34" t="s">
        <v>419</v>
      </c>
      <c r="Q6" s="34" t="s">
        <v>419</v>
      </c>
      <c r="R6" s="34" t="s">
        <v>419</v>
      </c>
      <c r="S6" s="34" t="s">
        <v>75</v>
      </c>
      <c r="T6" s="36">
        <v>0</v>
      </c>
      <c r="U6" s="42" t="s">
        <v>1988</v>
      </c>
      <c r="V6" s="37">
        <v>0</v>
      </c>
      <c r="W6" s="37">
        <v>0</v>
      </c>
      <c r="X6" s="35" t="s">
        <v>845</v>
      </c>
      <c r="Y6" s="35" t="s">
        <v>1030</v>
      </c>
      <c r="Z6" s="34" t="s">
        <v>633</v>
      </c>
      <c r="AA6" s="34" t="s">
        <v>846</v>
      </c>
      <c r="AB6" s="42" t="s">
        <v>847</v>
      </c>
      <c r="AC6" s="42" t="s">
        <v>847</v>
      </c>
      <c r="AD6" s="36">
        <v>183.9</v>
      </c>
      <c r="AE6" s="36">
        <v>1</v>
      </c>
      <c r="AF6" s="36">
        <v>0</v>
      </c>
      <c r="AG6" s="36">
        <v>0</v>
      </c>
      <c r="AH6" s="34" t="s">
        <v>154</v>
      </c>
      <c r="AI6" s="34" t="s">
        <v>154</v>
      </c>
      <c r="AJ6" s="34" t="s">
        <v>18</v>
      </c>
      <c r="AK6" s="37">
        <v>0</v>
      </c>
      <c r="AL6" s="37">
        <v>0</v>
      </c>
    </row>
    <row r="7" spans="1:38" x14ac:dyDescent="0.2">
      <c r="A7" s="34">
        <v>159</v>
      </c>
      <c r="B7" s="34">
        <v>7222</v>
      </c>
      <c r="C7" s="34" t="s">
        <v>840</v>
      </c>
      <c r="D7" s="34">
        <v>520022492</v>
      </c>
      <c r="E7" s="35" t="s">
        <v>157</v>
      </c>
      <c r="F7" s="34" t="s">
        <v>848</v>
      </c>
      <c r="G7" s="34" t="s">
        <v>849</v>
      </c>
      <c r="H7" s="34" t="s">
        <v>160</v>
      </c>
      <c r="I7" s="34" t="s">
        <v>180</v>
      </c>
      <c r="J7" s="34" t="s">
        <v>71</v>
      </c>
      <c r="K7" s="34" t="s">
        <v>71</v>
      </c>
      <c r="L7" s="35" t="s">
        <v>843</v>
      </c>
      <c r="M7" s="34" t="s">
        <v>224</v>
      </c>
      <c r="N7" s="34" t="s">
        <v>72</v>
      </c>
      <c r="O7" s="42" t="s">
        <v>844</v>
      </c>
      <c r="P7" s="34" t="s">
        <v>419</v>
      </c>
      <c r="Q7" s="34" t="s">
        <v>419</v>
      </c>
      <c r="R7" s="34" t="s">
        <v>419</v>
      </c>
      <c r="S7" s="34" t="s">
        <v>75</v>
      </c>
      <c r="T7" s="36">
        <v>0</v>
      </c>
      <c r="U7" s="42" t="s">
        <v>850</v>
      </c>
      <c r="V7" s="37">
        <v>0.03</v>
      </c>
      <c r="W7" s="37">
        <v>0.03</v>
      </c>
      <c r="X7" s="35" t="s">
        <v>845</v>
      </c>
      <c r="Y7" s="35" t="s">
        <v>1030</v>
      </c>
      <c r="Z7" s="34" t="s">
        <v>633</v>
      </c>
      <c r="AA7" s="34" t="s">
        <v>846</v>
      </c>
      <c r="AB7" s="42" t="s">
        <v>851</v>
      </c>
      <c r="AC7" s="42" t="s">
        <v>851</v>
      </c>
      <c r="AD7" s="36">
        <v>182.76</v>
      </c>
      <c r="AE7" s="36">
        <v>1</v>
      </c>
      <c r="AF7" s="36">
        <v>0</v>
      </c>
      <c r="AG7" s="36">
        <v>0</v>
      </c>
      <c r="AH7" s="34" t="s">
        <v>154</v>
      </c>
      <c r="AI7" s="34" t="s">
        <v>154</v>
      </c>
      <c r="AJ7" s="34" t="s">
        <v>18</v>
      </c>
      <c r="AK7" s="37">
        <v>0</v>
      </c>
      <c r="AL7" s="37">
        <v>0</v>
      </c>
    </row>
    <row r="8" spans="1:38" x14ac:dyDescent="0.2">
      <c r="A8" s="34">
        <v>159</v>
      </c>
      <c r="B8" s="34">
        <v>7221</v>
      </c>
      <c r="AK8" s="37" t="s">
        <v>154</v>
      </c>
    </row>
    <row r="9" spans="1:38" x14ac:dyDescent="0.2">
      <c r="A9" s="34">
        <v>159</v>
      </c>
      <c r="B9" s="34">
        <v>7223</v>
      </c>
      <c r="AK9" s="37" t="s">
        <v>154</v>
      </c>
    </row>
    <row r="10" spans="1:38" hidden="1" x14ac:dyDescent="0.2"/>
    <row r="11" spans="1:38" hidden="1" x14ac:dyDescent="0.2"/>
  </sheetData>
  <sheetProtection formatColumns="0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CB5BF0-F4CD-4FE5-97AB-E649198CDA97}">
  <sheetPr codeName="Sheet19"/>
  <dimension ref="A1:Z7"/>
  <sheetViews>
    <sheetView rightToLeft="1" topLeftCell="G1" workbookViewId="0">
      <selection activeCell="V2" sqref="V2"/>
    </sheetView>
  </sheetViews>
  <sheetFormatPr defaultColWidth="0" defaultRowHeight="14.25" customHeight="1" zeroHeight="1" x14ac:dyDescent="0.2"/>
  <cols>
    <col min="1" max="4" width="11.625" style="34" customWidth="1"/>
    <col min="5" max="5" width="11.625" style="35" customWidth="1"/>
    <col min="6" max="11" width="11.625" style="34" customWidth="1"/>
    <col min="12" max="12" width="11.625" style="35" customWidth="1"/>
    <col min="13" max="14" width="11.625" style="34" customWidth="1"/>
    <col min="15" max="15" width="11.625" style="42" customWidth="1"/>
    <col min="16" max="18" width="11.625" style="34" customWidth="1"/>
    <col min="19" max="20" width="11.625" style="42" customWidth="1"/>
    <col min="21" max="24" width="11.625" style="36" customWidth="1"/>
    <col min="25" max="26" width="11.625" style="37" customWidth="1"/>
    <col min="27" max="16384" width="9" style="34" hidden="1"/>
  </cols>
  <sheetData>
    <row r="1" spans="1:26" ht="66.75" customHeight="1" x14ac:dyDescent="0.2">
      <c r="A1" s="30" t="s">
        <v>52</v>
      </c>
      <c r="B1" s="30" t="s">
        <v>53</v>
      </c>
      <c r="C1" s="30" t="s">
        <v>82</v>
      </c>
      <c r="D1" s="30" t="s">
        <v>145</v>
      </c>
      <c r="E1" s="30" t="s">
        <v>146</v>
      </c>
      <c r="F1" s="30" t="s">
        <v>83</v>
      </c>
      <c r="G1" s="30" t="s">
        <v>84</v>
      </c>
      <c r="H1" s="30" t="s">
        <v>147</v>
      </c>
      <c r="I1" s="30" t="s">
        <v>57</v>
      </c>
      <c r="J1" s="30" t="s">
        <v>58</v>
      </c>
      <c r="K1" s="30" t="s">
        <v>85</v>
      </c>
      <c r="L1" s="30" t="s">
        <v>155</v>
      </c>
      <c r="M1" s="30" t="s">
        <v>148</v>
      </c>
      <c r="N1" s="30" t="s">
        <v>59</v>
      </c>
      <c r="O1" s="38" t="s">
        <v>804</v>
      </c>
      <c r="P1" s="30" t="s">
        <v>62</v>
      </c>
      <c r="Q1" s="30" t="s">
        <v>811</v>
      </c>
      <c r="R1" s="30" t="s">
        <v>812</v>
      </c>
      <c r="S1" s="38" t="s">
        <v>814</v>
      </c>
      <c r="T1" s="38" t="s">
        <v>815</v>
      </c>
      <c r="U1" s="31" t="s">
        <v>92</v>
      </c>
      <c r="V1" s="31" t="s">
        <v>64</v>
      </c>
      <c r="W1" s="31" t="s">
        <v>93</v>
      </c>
      <c r="X1" s="31" t="s">
        <v>66</v>
      </c>
      <c r="Y1" s="32" t="s">
        <v>67</v>
      </c>
      <c r="Z1" s="32" t="s">
        <v>68</v>
      </c>
    </row>
    <row r="2" spans="1:26" x14ac:dyDescent="0.2">
      <c r="A2" s="34">
        <v>159</v>
      </c>
      <c r="B2" s="34">
        <v>7222</v>
      </c>
      <c r="C2" s="34" t="s">
        <v>852</v>
      </c>
      <c r="D2" s="34">
        <v>997601</v>
      </c>
      <c r="E2" s="35" t="s">
        <v>145</v>
      </c>
      <c r="F2" s="34" t="s">
        <v>853</v>
      </c>
      <c r="G2" s="34">
        <v>800081176</v>
      </c>
      <c r="H2" s="34" t="s">
        <v>102</v>
      </c>
      <c r="I2" s="34" t="s">
        <v>854</v>
      </c>
      <c r="J2" s="34" t="s">
        <v>565</v>
      </c>
      <c r="K2" s="34" t="s">
        <v>218</v>
      </c>
      <c r="L2" s="35" t="s">
        <v>819</v>
      </c>
      <c r="M2" s="34" t="s">
        <v>622</v>
      </c>
      <c r="N2" s="34" t="s">
        <v>72</v>
      </c>
      <c r="O2" s="42" t="s">
        <v>855</v>
      </c>
      <c r="P2" s="34" t="s">
        <v>78</v>
      </c>
      <c r="Q2" s="34" t="s">
        <v>833</v>
      </c>
      <c r="R2" s="34" t="s">
        <v>823</v>
      </c>
      <c r="S2" s="42" t="s">
        <v>824</v>
      </c>
      <c r="T2" s="42" t="s">
        <v>824</v>
      </c>
      <c r="U2" s="36">
        <v>3698</v>
      </c>
      <c r="V2" s="36">
        <v>3.306</v>
      </c>
      <c r="W2" s="36">
        <v>450</v>
      </c>
      <c r="X2" s="36">
        <v>55.015140000000002</v>
      </c>
      <c r="Y2" s="37">
        <v>0.89214490000000002</v>
      </c>
      <c r="Z2" s="37">
        <v>2.8670000000000003E-4</v>
      </c>
    </row>
    <row r="3" spans="1:26" x14ac:dyDescent="0.2">
      <c r="A3" s="34">
        <v>159</v>
      </c>
      <c r="B3" s="34">
        <v>7222</v>
      </c>
      <c r="C3" s="34" t="s">
        <v>856</v>
      </c>
      <c r="D3" s="34">
        <v>997637</v>
      </c>
      <c r="E3" s="35" t="s">
        <v>145</v>
      </c>
      <c r="F3" s="34" t="s">
        <v>856</v>
      </c>
      <c r="G3" s="34" t="s">
        <v>857</v>
      </c>
      <c r="H3" s="34" t="s">
        <v>160</v>
      </c>
      <c r="I3" s="34" t="s">
        <v>854</v>
      </c>
      <c r="J3" s="34" t="s">
        <v>565</v>
      </c>
      <c r="K3" s="34" t="s">
        <v>218</v>
      </c>
      <c r="L3" s="35" t="s">
        <v>819</v>
      </c>
      <c r="M3" s="34" t="s">
        <v>622</v>
      </c>
      <c r="N3" s="34" t="s">
        <v>72</v>
      </c>
      <c r="O3" s="42" t="s">
        <v>858</v>
      </c>
      <c r="P3" s="34" t="s">
        <v>78</v>
      </c>
      <c r="Q3" s="34" t="s">
        <v>833</v>
      </c>
      <c r="R3" s="34" t="s">
        <v>823</v>
      </c>
      <c r="S3" s="42" t="s">
        <v>824</v>
      </c>
      <c r="T3" s="42" t="s">
        <v>824</v>
      </c>
      <c r="U3" s="36">
        <v>1916</v>
      </c>
      <c r="V3" s="36">
        <v>3.306</v>
      </c>
      <c r="W3" s="36">
        <v>105</v>
      </c>
      <c r="X3" s="36">
        <v>6.6510100000000003</v>
      </c>
      <c r="Y3" s="37">
        <v>0.10785510000000001</v>
      </c>
      <c r="Z3" s="37">
        <v>3.4700000000000003E-5</v>
      </c>
    </row>
    <row r="4" spans="1:26" x14ac:dyDescent="0.2">
      <c r="A4" s="34">
        <v>159</v>
      </c>
      <c r="B4" s="34">
        <v>7221</v>
      </c>
      <c r="Y4" s="37" t="s">
        <v>154</v>
      </c>
    </row>
    <row r="5" spans="1:26" x14ac:dyDescent="0.2">
      <c r="A5" s="34">
        <v>159</v>
      </c>
      <c r="B5" s="34">
        <v>7223</v>
      </c>
      <c r="Y5" s="37" t="s">
        <v>154</v>
      </c>
    </row>
    <row r="6" spans="1:26" hidden="1" x14ac:dyDescent="0.2"/>
    <row r="7" spans="1:26" hidden="1" x14ac:dyDescent="0.2"/>
  </sheetData>
  <sheetProtection formatColumns="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40D053-739B-4B1E-8186-19FEE807C895}">
  <sheetPr codeName="Sheet3"/>
  <dimension ref="A1:E32"/>
  <sheetViews>
    <sheetView showGridLines="0" rightToLeft="1" workbookViewId="0">
      <selection activeCell="B24" sqref="B24"/>
    </sheetView>
  </sheetViews>
  <sheetFormatPr defaultColWidth="0" defaultRowHeight="12.75" customHeight="1" zeroHeight="1" x14ac:dyDescent="0.2"/>
  <cols>
    <col min="1" max="1" width="42.75" style="18" customWidth="1"/>
    <col min="2" max="2" width="13" style="27" customWidth="1"/>
    <col min="3" max="4" width="13" style="28" customWidth="1"/>
    <col min="5" max="5" width="13" style="29" customWidth="1"/>
    <col min="6" max="16384" width="9" style="18" hidden="1"/>
  </cols>
  <sheetData>
    <row r="1" spans="1:5" ht="18.75" customHeight="1" x14ac:dyDescent="0.2">
      <c r="A1" s="13"/>
      <c r="B1" s="14"/>
      <c r="C1" s="15" t="s">
        <v>17</v>
      </c>
      <c r="D1" s="16"/>
      <c r="E1" s="17"/>
    </row>
    <row r="2" spans="1:5" ht="39.75" customHeight="1" x14ac:dyDescent="0.2">
      <c r="A2" s="13"/>
      <c r="B2" s="14" t="s">
        <v>18</v>
      </c>
      <c r="C2" s="19" t="s">
        <v>19</v>
      </c>
      <c r="D2" s="19" t="s">
        <v>20</v>
      </c>
      <c r="E2" s="17" t="s">
        <v>21</v>
      </c>
    </row>
    <row r="3" spans="1:5" x14ac:dyDescent="0.2">
      <c r="A3" s="20" t="s">
        <v>22</v>
      </c>
      <c r="B3" s="21">
        <v>1263.1263799999999</v>
      </c>
      <c r="C3" s="22">
        <v>0</v>
      </c>
      <c r="D3" s="22">
        <v>0</v>
      </c>
      <c r="E3" s="23">
        <v>6.2907153314855887E-3</v>
      </c>
    </row>
    <row r="4" spans="1:5" x14ac:dyDescent="0.2">
      <c r="A4" s="20" t="s">
        <v>23</v>
      </c>
      <c r="B4" s="21">
        <v>35296.793230000003</v>
      </c>
      <c r="C4" s="22">
        <v>0</v>
      </c>
      <c r="D4" s="22">
        <v>0</v>
      </c>
      <c r="E4" s="23">
        <v>0.17578769776325767</v>
      </c>
    </row>
    <row r="5" spans="1:5" x14ac:dyDescent="0.2">
      <c r="A5" s="20" t="s">
        <v>24</v>
      </c>
      <c r="B5" s="21">
        <v>0</v>
      </c>
      <c r="C5" s="22">
        <v>0</v>
      </c>
      <c r="D5" s="22">
        <v>0</v>
      </c>
      <c r="E5" s="23">
        <v>0</v>
      </c>
    </row>
    <row r="6" spans="1:5" x14ac:dyDescent="0.2">
      <c r="A6" s="20" t="s">
        <v>25</v>
      </c>
      <c r="B6" s="21">
        <v>36517.240553729978</v>
      </c>
      <c r="C6" s="22">
        <v>0</v>
      </c>
      <c r="D6" s="22">
        <v>0</v>
      </c>
      <c r="E6" s="23">
        <v>0.18186585970510447</v>
      </c>
    </row>
    <row r="7" spans="1:5" x14ac:dyDescent="0.2">
      <c r="A7" s="20" t="s">
        <v>26</v>
      </c>
      <c r="B7" s="21">
        <v>41746.366666930015</v>
      </c>
      <c r="C7" s="22">
        <v>0</v>
      </c>
      <c r="D7" s="22">
        <v>0</v>
      </c>
      <c r="E7" s="23">
        <v>0.20790833995999322</v>
      </c>
    </row>
    <row r="8" spans="1:5" x14ac:dyDescent="0.2">
      <c r="A8" s="20" t="s">
        <v>27</v>
      </c>
      <c r="B8" s="21">
        <v>59889.171999879996</v>
      </c>
      <c r="C8" s="22">
        <v>0</v>
      </c>
      <c r="D8" s="22">
        <v>0</v>
      </c>
      <c r="E8" s="23">
        <v>0.29826447967116526</v>
      </c>
    </row>
    <row r="9" spans="1:5" x14ac:dyDescent="0.2">
      <c r="A9" s="20" t="s">
        <v>28</v>
      </c>
      <c r="B9" s="21">
        <v>715.57186000000002</v>
      </c>
      <c r="C9" s="22">
        <v>0</v>
      </c>
      <c r="D9" s="22">
        <v>0</v>
      </c>
      <c r="E9" s="23">
        <v>3.5637438515706238E-3</v>
      </c>
    </row>
    <row r="10" spans="1:5" x14ac:dyDescent="0.2">
      <c r="A10" s="20" t="s">
        <v>29</v>
      </c>
      <c r="B10" s="21">
        <v>0</v>
      </c>
      <c r="C10" s="22">
        <v>0</v>
      </c>
      <c r="D10" s="22">
        <v>0</v>
      </c>
      <c r="E10" s="23">
        <v>0</v>
      </c>
    </row>
    <row r="11" spans="1:5" x14ac:dyDescent="0.2">
      <c r="A11" s="20" t="s">
        <v>30</v>
      </c>
      <c r="B11" s="21">
        <v>0</v>
      </c>
      <c r="C11" s="22">
        <v>0</v>
      </c>
      <c r="D11" s="22">
        <v>0</v>
      </c>
      <c r="E11" s="23">
        <v>0</v>
      </c>
    </row>
    <row r="12" spans="1:5" x14ac:dyDescent="0.2">
      <c r="A12" s="20" t="s">
        <v>31</v>
      </c>
      <c r="B12" s="21">
        <v>0</v>
      </c>
      <c r="C12" s="22">
        <v>0</v>
      </c>
      <c r="D12" s="22">
        <v>0</v>
      </c>
      <c r="E12" s="23">
        <v>0</v>
      </c>
    </row>
    <row r="13" spans="1:5" x14ac:dyDescent="0.2">
      <c r="A13" s="20" t="s">
        <v>32</v>
      </c>
      <c r="B13" s="21">
        <v>0</v>
      </c>
      <c r="C13" s="22">
        <v>0</v>
      </c>
      <c r="D13" s="22">
        <v>0</v>
      </c>
      <c r="E13" s="23">
        <v>0</v>
      </c>
    </row>
    <row r="14" spans="1:5" x14ac:dyDescent="0.2">
      <c r="A14" s="20" t="s">
        <v>33</v>
      </c>
      <c r="B14" s="21">
        <v>0</v>
      </c>
      <c r="C14" s="22">
        <v>0</v>
      </c>
      <c r="D14" s="22">
        <v>0</v>
      </c>
      <c r="E14" s="23">
        <v>0</v>
      </c>
    </row>
    <row r="15" spans="1:5" x14ac:dyDescent="0.2">
      <c r="A15" s="20" t="s">
        <v>34</v>
      </c>
      <c r="B15" s="21">
        <v>0</v>
      </c>
      <c r="C15" s="22">
        <v>0</v>
      </c>
      <c r="D15" s="22">
        <v>0</v>
      </c>
      <c r="E15" s="23">
        <v>0</v>
      </c>
    </row>
    <row r="16" spans="1:5" x14ac:dyDescent="0.2">
      <c r="A16" s="20" t="s">
        <v>35</v>
      </c>
      <c r="B16" s="21">
        <v>0</v>
      </c>
      <c r="C16" s="22">
        <v>0</v>
      </c>
      <c r="D16" s="22">
        <v>0</v>
      </c>
      <c r="E16" s="23">
        <v>0</v>
      </c>
    </row>
    <row r="17" spans="1:5" x14ac:dyDescent="0.2">
      <c r="A17" s="20" t="s">
        <v>36</v>
      </c>
      <c r="B17" s="21">
        <v>0</v>
      </c>
      <c r="C17" s="22">
        <v>0</v>
      </c>
      <c r="D17" s="22">
        <v>0</v>
      </c>
      <c r="E17" s="23">
        <v>0</v>
      </c>
    </row>
    <row r="18" spans="1:5" x14ac:dyDescent="0.2">
      <c r="A18" s="20" t="s">
        <v>37</v>
      </c>
      <c r="B18" s="21">
        <v>571.94394999999997</v>
      </c>
      <c r="C18" s="22">
        <v>0</v>
      </c>
      <c r="D18" s="22">
        <v>0</v>
      </c>
      <c r="E18" s="23">
        <v>2.8484375213630063E-3</v>
      </c>
    </row>
    <row r="19" spans="1:5" x14ac:dyDescent="0.2">
      <c r="A19" s="20" t="s">
        <v>38</v>
      </c>
      <c r="B19" s="21">
        <v>61.666150000000002</v>
      </c>
      <c r="C19" s="22">
        <v>0</v>
      </c>
      <c r="D19" s="22">
        <v>0</v>
      </c>
      <c r="E19" s="23">
        <v>3.0711431681023878E-4</v>
      </c>
    </row>
    <row r="20" spans="1:5" x14ac:dyDescent="0.2">
      <c r="A20" s="20" t="s">
        <v>39</v>
      </c>
      <c r="B20" s="21">
        <v>22638.0782</v>
      </c>
      <c r="C20" s="22">
        <v>0</v>
      </c>
      <c r="D20" s="22">
        <v>0</v>
      </c>
      <c r="E20" s="23">
        <v>0.11274382980435392</v>
      </c>
    </row>
    <row r="21" spans="1:5" x14ac:dyDescent="0.2">
      <c r="A21" s="20" t="s">
        <v>40</v>
      </c>
      <c r="B21" s="21">
        <v>0.12225</v>
      </c>
      <c r="C21" s="22">
        <v>0</v>
      </c>
      <c r="D21" s="22">
        <v>0</v>
      </c>
      <c r="E21" s="23">
        <v>6.0883848318812977E-7</v>
      </c>
    </row>
    <row r="22" spans="1:5" x14ac:dyDescent="0.2">
      <c r="A22" s="20" t="s">
        <v>41</v>
      </c>
      <c r="B22" s="21">
        <v>0</v>
      </c>
      <c r="C22" s="22">
        <v>0</v>
      </c>
      <c r="D22" s="22">
        <v>0</v>
      </c>
      <c r="E22" s="23">
        <v>0</v>
      </c>
    </row>
    <row r="23" spans="1:5" x14ac:dyDescent="0.2">
      <c r="A23" s="20" t="s">
        <v>42</v>
      </c>
      <c r="B23" s="21">
        <v>560.30598999999995</v>
      </c>
      <c r="C23" s="22">
        <v>0</v>
      </c>
      <c r="D23" s="22">
        <v>0</v>
      </c>
      <c r="E23" s="23">
        <v>2.7904772930292302E-3</v>
      </c>
    </row>
    <row r="24" spans="1:5" x14ac:dyDescent="0.2">
      <c r="A24" s="20" t="s">
        <v>43</v>
      </c>
      <c r="B24" s="21">
        <v>1531.78241</v>
      </c>
      <c r="C24" s="22">
        <v>0</v>
      </c>
      <c r="D24" s="22">
        <v>0</v>
      </c>
      <c r="E24" s="23">
        <v>7.6286959433837049E-3</v>
      </c>
    </row>
    <row r="25" spans="1:5" x14ac:dyDescent="0.2">
      <c r="A25" s="20" t="s">
        <v>44</v>
      </c>
      <c r="B25" s="21">
        <v>0</v>
      </c>
      <c r="C25" s="22">
        <v>0</v>
      </c>
      <c r="D25" s="22">
        <v>0</v>
      </c>
      <c r="E25" s="23">
        <v>0</v>
      </c>
    </row>
    <row r="26" spans="1:5" x14ac:dyDescent="0.2">
      <c r="A26" s="20" t="s">
        <v>45</v>
      </c>
      <c r="B26" s="21">
        <v>0</v>
      </c>
      <c r="C26" s="22">
        <v>0</v>
      </c>
      <c r="D26" s="22">
        <v>0</v>
      </c>
      <c r="E26" s="23">
        <v>0</v>
      </c>
    </row>
    <row r="27" spans="1:5" x14ac:dyDescent="0.2">
      <c r="A27" s="20" t="s">
        <v>46</v>
      </c>
      <c r="B27" s="21">
        <v>0</v>
      </c>
      <c r="C27" s="22">
        <v>0</v>
      </c>
      <c r="D27" s="22">
        <v>0</v>
      </c>
      <c r="E27" s="23">
        <v>0</v>
      </c>
    </row>
    <row r="28" spans="1:5" x14ac:dyDescent="0.2">
      <c r="A28" s="20" t="s">
        <v>47</v>
      </c>
      <c r="B28" s="21">
        <v>0</v>
      </c>
      <c r="C28" s="22">
        <v>0</v>
      </c>
      <c r="D28" s="22">
        <v>0</v>
      </c>
      <c r="E28" s="23">
        <v>0</v>
      </c>
    </row>
    <row r="29" spans="1:5" x14ac:dyDescent="0.2">
      <c r="A29" s="20" t="s">
        <v>48</v>
      </c>
      <c r="B29" s="21">
        <v>0</v>
      </c>
      <c r="C29" s="22">
        <v>0</v>
      </c>
      <c r="D29" s="22">
        <v>0</v>
      </c>
      <c r="E29" s="23">
        <v>0</v>
      </c>
    </row>
    <row r="30" spans="1:5" x14ac:dyDescent="0.2">
      <c r="A30" s="19" t="s">
        <v>49</v>
      </c>
      <c r="B30" s="24">
        <f>SUM(B3:B29)</f>
        <v>200792.16964053997</v>
      </c>
      <c r="C30" s="25">
        <v>0</v>
      </c>
      <c r="D30" s="25">
        <v>0</v>
      </c>
      <c r="E30" s="26">
        <f>SUM(E3:E29)</f>
        <v>1.0000000000000002</v>
      </c>
    </row>
    <row r="31" spans="1:5" x14ac:dyDescent="0.2">
      <c r="A31" s="20" t="s">
        <v>50</v>
      </c>
      <c r="B31" s="21">
        <v>0</v>
      </c>
      <c r="C31" s="22">
        <v>0</v>
      </c>
      <c r="D31" s="22">
        <v>0</v>
      </c>
      <c r="E31" s="23">
        <v>0</v>
      </c>
    </row>
    <row r="32" spans="1:5" x14ac:dyDescent="0.2">
      <c r="A32" s="20" t="s">
        <v>51</v>
      </c>
      <c r="B32" s="21">
        <v>5058.6864909040005</v>
      </c>
      <c r="C32" s="22">
        <v>0</v>
      </c>
      <c r="D32" s="22">
        <v>0</v>
      </c>
      <c r="E32" s="23">
        <f t="shared" ref="E32" si="0">B32/$B$30</f>
        <v>2.5193644253957256E-2</v>
      </c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5DDBB0-C637-4CD3-9F1B-9186B0B989E4}">
  <sheetPr codeName="Sheet20"/>
  <dimension ref="A1:Z24"/>
  <sheetViews>
    <sheetView rightToLeft="1" workbookViewId="0">
      <selection activeCell="D10" sqref="D10"/>
    </sheetView>
  </sheetViews>
  <sheetFormatPr defaultColWidth="0" defaultRowHeight="14.25" customHeight="1" zeroHeight="1" x14ac:dyDescent="0.2"/>
  <cols>
    <col min="1" max="15" width="11.625" style="34" customWidth="1"/>
    <col min="16" max="16" width="11.625" style="44" customWidth="1"/>
    <col min="17" max="19" width="11.625" style="34" customWidth="1"/>
    <col min="20" max="20" width="11.625" style="42" customWidth="1"/>
    <col min="21" max="23" width="11.625" style="36" customWidth="1"/>
    <col min="24" max="26" width="11.625" style="37" customWidth="1"/>
    <col min="27" max="16384" width="9" style="34" hidden="1"/>
  </cols>
  <sheetData>
    <row r="1" spans="1:26" ht="66.75" customHeight="1" x14ac:dyDescent="0.2">
      <c r="A1" s="30" t="s">
        <v>52</v>
      </c>
      <c r="B1" s="30" t="s">
        <v>53</v>
      </c>
      <c r="C1" s="30" t="s">
        <v>859</v>
      </c>
      <c r="D1" s="30" t="s">
        <v>860</v>
      </c>
      <c r="E1" s="30" t="s">
        <v>861</v>
      </c>
      <c r="F1" s="30" t="s">
        <v>862</v>
      </c>
      <c r="G1" s="30" t="s">
        <v>863</v>
      </c>
      <c r="H1" s="30" t="s">
        <v>864</v>
      </c>
      <c r="I1" s="30" t="s">
        <v>57</v>
      </c>
      <c r="J1" s="30" t="s">
        <v>865</v>
      </c>
      <c r="K1" s="30" t="s">
        <v>58</v>
      </c>
      <c r="L1" s="30" t="s">
        <v>866</v>
      </c>
      <c r="M1" s="30" t="s">
        <v>867</v>
      </c>
      <c r="N1" s="30" t="s">
        <v>85</v>
      </c>
      <c r="O1" s="30" t="s">
        <v>59</v>
      </c>
      <c r="P1" s="47" t="s">
        <v>804</v>
      </c>
      <c r="Q1" s="30" t="s">
        <v>62</v>
      </c>
      <c r="R1" s="30" t="s">
        <v>811</v>
      </c>
      <c r="S1" s="30" t="s">
        <v>812</v>
      </c>
      <c r="T1" s="38" t="s">
        <v>814</v>
      </c>
      <c r="U1" s="31" t="s">
        <v>64</v>
      </c>
      <c r="V1" s="30" t="s">
        <v>868</v>
      </c>
      <c r="W1" s="31" t="s">
        <v>66</v>
      </c>
      <c r="X1" s="32" t="s">
        <v>869</v>
      </c>
      <c r="Y1" s="32" t="s">
        <v>67</v>
      </c>
      <c r="Z1" s="32" t="s">
        <v>68</v>
      </c>
    </row>
    <row r="2" spans="1:26" x14ac:dyDescent="0.2">
      <c r="A2" s="34">
        <v>159</v>
      </c>
      <c r="B2" s="34">
        <v>7222</v>
      </c>
      <c r="C2" s="34" t="s">
        <v>870</v>
      </c>
      <c r="D2" s="34" t="s">
        <v>1966</v>
      </c>
      <c r="E2" s="34" t="s">
        <v>157</v>
      </c>
      <c r="F2" s="34" t="s">
        <v>871</v>
      </c>
      <c r="G2" s="34">
        <v>800082828</v>
      </c>
      <c r="H2" s="34" t="s">
        <v>102</v>
      </c>
      <c r="I2" s="34" t="s">
        <v>872</v>
      </c>
      <c r="J2" s="34" t="s">
        <v>873</v>
      </c>
      <c r="K2" s="34" t="s">
        <v>71</v>
      </c>
      <c r="L2" s="34" t="s">
        <v>874</v>
      </c>
      <c r="M2" s="34" t="s">
        <v>71</v>
      </c>
      <c r="N2" s="34" t="s">
        <v>71</v>
      </c>
      <c r="O2" s="34" t="s">
        <v>72</v>
      </c>
      <c r="P2" s="44" t="s">
        <v>875</v>
      </c>
      <c r="Q2" s="34" t="s">
        <v>75</v>
      </c>
      <c r="R2" s="34" t="s">
        <v>833</v>
      </c>
      <c r="S2" s="34" t="s">
        <v>823</v>
      </c>
      <c r="T2" s="42" t="s">
        <v>876</v>
      </c>
      <c r="U2" s="36">
        <v>1</v>
      </c>
      <c r="V2" s="36">
        <v>173.2259</v>
      </c>
      <c r="W2" s="36">
        <v>173.22595999999999</v>
      </c>
      <c r="X2" s="37">
        <v>0</v>
      </c>
      <c r="Y2" s="37">
        <v>7.6519999999999999E-3</v>
      </c>
      <c r="Z2" s="37">
        <v>9.0269999999999999E-4</v>
      </c>
    </row>
    <row r="3" spans="1:26" x14ac:dyDescent="0.2">
      <c r="A3" s="34">
        <v>159</v>
      </c>
      <c r="B3" s="34">
        <v>7222</v>
      </c>
      <c r="C3" s="34" t="s">
        <v>877</v>
      </c>
      <c r="D3" s="34" t="s">
        <v>1967</v>
      </c>
      <c r="E3" s="34" t="s">
        <v>878</v>
      </c>
      <c r="F3" s="34" t="s">
        <v>879</v>
      </c>
      <c r="G3" s="34">
        <v>800076812</v>
      </c>
      <c r="H3" s="34" t="s">
        <v>102</v>
      </c>
      <c r="I3" s="34" t="s">
        <v>880</v>
      </c>
      <c r="J3" s="34" t="s">
        <v>873</v>
      </c>
      <c r="K3" s="34" t="s">
        <v>71</v>
      </c>
      <c r="L3" s="34" t="s">
        <v>71</v>
      </c>
      <c r="M3" s="34" t="s">
        <v>71</v>
      </c>
      <c r="N3" s="34" t="s">
        <v>71</v>
      </c>
      <c r="O3" s="34" t="s">
        <v>72</v>
      </c>
      <c r="P3" s="44" t="s">
        <v>881</v>
      </c>
      <c r="Q3" s="34" t="s">
        <v>75</v>
      </c>
      <c r="R3" s="34" t="s">
        <v>833</v>
      </c>
      <c r="S3" s="34" t="s">
        <v>823</v>
      </c>
      <c r="T3" s="42" t="s">
        <v>1968</v>
      </c>
      <c r="U3" s="36">
        <v>1</v>
      </c>
      <c r="V3" s="36">
        <v>439.70420000000001</v>
      </c>
      <c r="W3" s="36">
        <v>439.70422000000002</v>
      </c>
      <c r="X3" s="37">
        <v>2.2560000000000001E-4</v>
      </c>
      <c r="Y3" s="37">
        <v>1.9423200000000002E-2</v>
      </c>
      <c r="Z3" s="37">
        <v>2.2913E-3</v>
      </c>
    </row>
    <row r="4" spans="1:26" x14ac:dyDescent="0.2">
      <c r="A4" s="34">
        <v>159</v>
      </c>
      <c r="B4" s="34">
        <v>7222</v>
      </c>
      <c r="C4" s="34" t="s">
        <v>882</v>
      </c>
      <c r="D4" s="34" t="s">
        <v>1969</v>
      </c>
      <c r="E4" s="34" t="s">
        <v>157</v>
      </c>
      <c r="F4" s="34" t="s">
        <v>883</v>
      </c>
      <c r="G4" s="34">
        <v>800080590</v>
      </c>
      <c r="H4" s="34" t="s">
        <v>102</v>
      </c>
      <c r="I4" s="34" t="s">
        <v>884</v>
      </c>
      <c r="J4" s="34" t="s">
        <v>622</v>
      </c>
      <c r="K4" s="34" t="s">
        <v>71</v>
      </c>
      <c r="L4" s="34" t="s">
        <v>874</v>
      </c>
      <c r="M4" s="34" t="s">
        <v>71</v>
      </c>
      <c r="N4" s="34" t="s">
        <v>71</v>
      </c>
      <c r="O4" s="34" t="s">
        <v>72</v>
      </c>
      <c r="P4" s="44" t="s">
        <v>885</v>
      </c>
      <c r="Q4" s="34" t="s">
        <v>75</v>
      </c>
      <c r="R4" s="34" t="s">
        <v>833</v>
      </c>
      <c r="S4" s="34" t="s">
        <v>823</v>
      </c>
      <c r="T4" s="42" t="s">
        <v>886</v>
      </c>
      <c r="U4" s="36">
        <v>1</v>
      </c>
      <c r="V4" s="36">
        <v>2799.7716</v>
      </c>
      <c r="W4" s="36">
        <v>2799.7716</v>
      </c>
      <c r="X4" s="37">
        <v>1.5E-6</v>
      </c>
      <c r="Y4" s="37">
        <v>0.1236753</v>
      </c>
      <c r="Z4" s="37">
        <v>1.4589899999999999E-2</v>
      </c>
    </row>
    <row r="5" spans="1:26" x14ac:dyDescent="0.2">
      <c r="A5" s="34">
        <v>159</v>
      </c>
      <c r="B5" s="34">
        <v>7222</v>
      </c>
      <c r="C5" s="34" t="s">
        <v>887</v>
      </c>
      <c r="D5" s="34" t="s">
        <v>1970</v>
      </c>
      <c r="E5" s="34" t="s">
        <v>157</v>
      </c>
      <c r="F5" s="34" t="s">
        <v>888</v>
      </c>
      <c r="G5" s="34">
        <v>800078032</v>
      </c>
      <c r="H5" s="34" t="s">
        <v>102</v>
      </c>
      <c r="I5" s="34" t="s">
        <v>884</v>
      </c>
      <c r="J5" s="34" t="s">
        <v>622</v>
      </c>
      <c r="K5" s="34" t="s">
        <v>71</v>
      </c>
      <c r="L5" s="34" t="s">
        <v>874</v>
      </c>
      <c r="M5" s="34" t="s">
        <v>71</v>
      </c>
      <c r="N5" s="34" t="s">
        <v>71</v>
      </c>
      <c r="O5" s="34" t="s">
        <v>72</v>
      </c>
      <c r="P5" s="44" t="s">
        <v>1971</v>
      </c>
      <c r="Q5" s="34" t="s">
        <v>75</v>
      </c>
      <c r="R5" s="34" t="s">
        <v>833</v>
      </c>
      <c r="S5" s="34" t="s">
        <v>823</v>
      </c>
      <c r="T5" s="42" t="s">
        <v>1972</v>
      </c>
      <c r="U5" s="36">
        <v>1</v>
      </c>
      <c r="V5" s="36">
        <v>3394.8026</v>
      </c>
      <c r="W5" s="36">
        <v>3394.8026799999998</v>
      </c>
      <c r="X5" s="37">
        <v>1.2577000000000001E-3</v>
      </c>
      <c r="Y5" s="37">
        <v>0.1499598</v>
      </c>
      <c r="Z5" s="37">
        <v>1.7690600000000001E-2</v>
      </c>
    </row>
    <row r="6" spans="1:26" x14ac:dyDescent="0.2">
      <c r="A6" s="34">
        <v>159</v>
      </c>
      <c r="B6" s="34">
        <v>7222</v>
      </c>
      <c r="C6" s="34" t="s">
        <v>889</v>
      </c>
      <c r="D6" s="34" t="s">
        <v>1973</v>
      </c>
      <c r="E6" s="34" t="s">
        <v>157</v>
      </c>
      <c r="F6" s="34" t="s">
        <v>890</v>
      </c>
      <c r="G6" s="34">
        <v>800075012</v>
      </c>
      <c r="H6" s="34" t="s">
        <v>102</v>
      </c>
      <c r="I6" s="34" t="s">
        <v>884</v>
      </c>
      <c r="J6" s="34" t="s">
        <v>622</v>
      </c>
      <c r="K6" s="34" t="s">
        <v>71</v>
      </c>
      <c r="L6" s="34" t="s">
        <v>71</v>
      </c>
      <c r="M6" s="34" t="s">
        <v>71</v>
      </c>
      <c r="N6" s="34" t="s">
        <v>71</v>
      </c>
      <c r="O6" s="34" t="s">
        <v>72</v>
      </c>
      <c r="P6" s="44" t="s">
        <v>891</v>
      </c>
      <c r="Q6" s="34" t="s">
        <v>75</v>
      </c>
      <c r="R6" s="34" t="s">
        <v>833</v>
      </c>
      <c r="S6" s="34" t="s">
        <v>823</v>
      </c>
      <c r="T6" s="42" t="s">
        <v>886</v>
      </c>
      <c r="U6" s="36">
        <v>1</v>
      </c>
      <c r="V6" s="36">
        <v>5231.3101999999999</v>
      </c>
      <c r="W6" s="36">
        <v>5231.3102500000005</v>
      </c>
      <c r="X6" s="37">
        <v>0</v>
      </c>
      <c r="Y6" s="37">
        <v>0.2310846</v>
      </c>
      <c r="Z6" s="37">
        <v>2.7260800000000002E-2</v>
      </c>
    </row>
    <row r="7" spans="1:26" x14ac:dyDescent="0.2">
      <c r="A7" s="34">
        <v>159</v>
      </c>
      <c r="B7" s="34">
        <v>7222</v>
      </c>
      <c r="C7" s="34" t="s">
        <v>892</v>
      </c>
      <c r="D7" s="34" t="s">
        <v>1974</v>
      </c>
      <c r="E7" s="34" t="s">
        <v>878</v>
      </c>
      <c r="F7" s="34" t="s">
        <v>893</v>
      </c>
      <c r="G7" s="34">
        <v>800082836</v>
      </c>
      <c r="H7" s="34" t="s">
        <v>102</v>
      </c>
      <c r="I7" s="34" t="s">
        <v>872</v>
      </c>
      <c r="J7" s="34" t="s">
        <v>894</v>
      </c>
      <c r="K7" s="34" t="s">
        <v>71</v>
      </c>
      <c r="L7" s="34" t="s">
        <v>874</v>
      </c>
      <c r="M7" s="34" t="s">
        <v>71</v>
      </c>
      <c r="N7" s="34" t="s">
        <v>71</v>
      </c>
      <c r="O7" s="34" t="s">
        <v>72</v>
      </c>
      <c r="P7" s="44" t="s">
        <v>895</v>
      </c>
      <c r="Q7" s="34" t="s">
        <v>78</v>
      </c>
      <c r="R7" s="34" t="s">
        <v>833</v>
      </c>
      <c r="S7" s="34" t="s">
        <v>823</v>
      </c>
      <c r="T7" s="42" t="s">
        <v>896</v>
      </c>
      <c r="U7" s="36">
        <v>3.306</v>
      </c>
      <c r="V7" s="36">
        <v>124.4469</v>
      </c>
      <c r="W7" s="36">
        <v>411.42169000000001</v>
      </c>
      <c r="X7" s="37">
        <v>0</v>
      </c>
      <c r="Y7" s="37">
        <v>1.81739E-2</v>
      </c>
      <c r="Z7" s="37">
        <v>2.1440000000000001E-3</v>
      </c>
    </row>
    <row r="8" spans="1:26" x14ac:dyDescent="0.2">
      <c r="A8" s="34">
        <v>159</v>
      </c>
      <c r="B8" s="34">
        <v>7222</v>
      </c>
      <c r="C8" s="34" t="s">
        <v>897</v>
      </c>
      <c r="D8" s="34" t="s">
        <v>898</v>
      </c>
      <c r="E8" s="34" t="s">
        <v>899</v>
      </c>
      <c r="F8" s="34" t="s">
        <v>900</v>
      </c>
      <c r="G8" s="34">
        <v>800082562</v>
      </c>
      <c r="H8" s="34" t="s">
        <v>102</v>
      </c>
      <c r="I8" s="34" t="s">
        <v>872</v>
      </c>
      <c r="J8" s="34" t="s">
        <v>901</v>
      </c>
      <c r="K8" s="34" t="s">
        <v>565</v>
      </c>
      <c r="L8" s="34" t="s">
        <v>218</v>
      </c>
      <c r="M8" s="34" t="s">
        <v>218</v>
      </c>
      <c r="N8" s="34" t="s">
        <v>218</v>
      </c>
      <c r="O8" s="34" t="s">
        <v>72</v>
      </c>
      <c r="P8" s="44" t="s">
        <v>902</v>
      </c>
      <c r="Q8" s="34" t="s">
        <v>78</v>
      </c>
      <c r="R8" s="34" t="s">
        <v>833</v>
      </c>
      <c r="S8" s="34" t="s">
        <v>823</v>
      </c>
      <c r="T8" s="42" t="s">
        <v>903</v>
      </c>
      <c r="U8" s="36">
        <v>3.306</v>
      </c>
      <c r="V8" s="36">
        <v>532.9778</v>
      </c>
      <c r="W8" s="36">
        <v>1762.02478</v>
      </c>
      <c r="X8" s="37">
        <v>2.1489999999999999E-4</v>
      </c>
      <c r="Y8" s="37">
        <v>7.7834600000000004E-2</v>
      </c>
      <c r="Z8" s="37">
        <v>9.1821000000000003E-3</v>
      </c>
    </row>
    <row r="9" spans="1:26" x14ac:dyDescent="0.2">
      <c r="A9" s="34">
        <v>159</v>
      </c>
      <c r="B9" s="34">
        <v>7222</v>
      </c>
      <c r="C9" s="34" t="s">
        <v>904</v>
      </c>
      <c r="D9" s="34" t="s">
        <v>905</v>
      </c>
      <c r="E9" s="34" t="s">
        <v>899</v>
      </c>
      <c r="F9" s="34" t="s">
        <v>906</v>
      </c>
      <c r="G9" s="34">
        <v>800082547</v>
      </c>
      <c r="H9" s="34" t="s">
        <v>102</v>
      </c>
      <c r="I9" s="34" t="s">
        <v>872</v>
      </c>
      <c r="J9" s="34" t="s">
        <v>907</v>
      </c>
      <c r="K9" s="34" t="s">
        <v>565</v>
      </c>
      <c r="L9" s="34" t="s">
        <v>908</v>
      </c>
      <c r="M9" s="34" t="s">
        <v>545</v>
      </c>
      <c r="N9" s="34" t="s">
        <v>218</v>
      </c>
      <c r="O9" s="34" t="s">
        <v>72</v>
      </c>
      <c r="P9" s="44" t="s">
        <v>1975</v>
      </c>
      <c r="Q9" s="34" t="s">
        <v>78</v>
      </c>
      <c r="R9" s="34" t="s">
        <v>833</v>
      </c>
      <c r="S9" s="34" t="s">
        <v>823</v>
      </c>
      <c r="T9" s="42" t="s">
        <v>909</v>
      </c>
      <c r="U9" s="36">
        <v>3.306</v>
      </c>
      <c r="V9" s="36">
        <v>194.70490000000001</v>
      </c>
      <c r="W9" s="36">
        <v>643.69455000000005</v>
      </c>
      <c r="X9" s="37">
        <v>5.6199999999999997E-5</v>
      </c>
      <c r="Y9" s="37">
        <v>2.84342E-2</v>
      </c>
      <c r="Z9" s="37">
        <v>3.3544E-3</v>
      </c>
    </row>
    <row r="10" spans="1:26" x14ac:dyDescent="0.2">
      <c r="A10" s="34">
        <v>159</v>
      </c>
      <c r="B10" s="34">
        <v>7222</v>
      </c>
      <c r="C10" s="34" t="s">
        <v>910</v>
      </c>
      <c r="D10" s="34" t="s">
        <v>911</v>
      </c>
      <c r="E10" s="34" t="s">
        <v>562</v>
      </c>
      <c r="F10" s="34" t="s">
        <v>912</v>
      </c>
      <c r="G10" s="34">
        <v>800082497</v>
      </c>
      <c r="H10" s="34" t="s">
        <v>102</v>
      </c>
      <c r="I10" s="34" t="s">
        <v>872</v>
      </c>
      <c r="J10" s="34" t="s">
        <v>901</v>
      </c>
      <c r="K10" s="34" t="s">
        <v>565</v>
      </c>
      <c r="L10" s="34" t="s">
        <v>908</v>
      </c>
      <c r="M10" s="34" t="s">
        <v>908</v>
      </c>
      <c r="N10" s="34" t="s">
        <v>913</v>
      </c>
      <c r="O10" s="34" t="s">
        <v>72</v>
      </c>
      <c r="P10" s="44" t="s">
        <v>914</v>
      </c>
      <c r="Q10" s="34" t="s">
        <v>78</v>
      </c>
      <c r="R10" s="34" t="s">
        <v>833</v>
      </c>
      <c r="S10" s="34" t="s">
        <v>823</v>
      </c>
      <c r="T10" s="42" t="s">
        <v>876</v>
      </c>
      <c r="U10" s="36">
        <v>3.306</v>
      </c>
      <c r="V10" s="36">
        <v>474.1574</v>
      </c>
      <c r="W10" s="36">
        <v>1567.56467</v>
      </c>
      <c r="X10" s="37">
        <v>7.6349999999999996E-4</v>
      </c>
      <c r="Y10" s="37">
        <v>6.9244600000000003E-2</v>
      </c>
      <c r="Z10" s="37">
        <v>8.1686999999999992E-3</v>
      </c>
    </row>
    <row r="11" spans="1:26" x14ac:dyDescent="0.2">
      <c r="A11" s="34">
        <v>159</v>
      </c>
      <c r="B11" s="34">
        <v>7222</v>
      </c>
      <c r="C11" s="34" t="s">
        <v>915</v>
      </c>
      <c r="D11" s="34" t="s">
        <v>916</v>
      </c>
      <c r="E11" s="34" t="s">
        <v>899</v>
      </c>
      <c r="F11" s="34" t="s">
        <v>917</v>
      </c>
      <c r="G11" s="34">
        <v>800082489</v>
      </c>
      <c r="H11" s="34" t="s">
        <v>102</v>
      </c>
      <c r="I11" s="34" t="s">
        <v>872</v>
      </c>
      <c r="J11" s="34" t="s">
        <v>894</v>
      </c>
      <c r="K11" s="34" t="s">
        <v>565</v>
      </c>
      <c r="L11" s="34" t="s">
        <v>218</v>
      </c>
      <c r="M11" s="34" t="s">
        <v>218</v>
      </c>
      <c r="N11" s="34" t="s">
        <v>218</v>
      </c>
      <c r="O11" s="34" t="s">
        <v>72</v>
      </c>
      <c r="P11" s="44" t="s">
        <v>918</v>
      </c>
      <c r="Q11" s="34" t="s">
        <v>78</v>
      </c>
      <c r="R11" s="34" t="s">
        <v>833</v>
      </c>
      <c r="S11" s="34" t="s">
        <v>823</v>
      </c>
      <c r="T11" s="42" t="s">
        <v>903</v>
      </c>
      <c r="U11" s="36">
        <v>3.306</v>
      </c>
      <c r="V11" s="36">
        <v>312.65089999999998</v>
      </c>
      <c r="W11" s="36">
        <v>1033.6241</v>
      </c>
      <c r="X11" s="37">
        <v>0</v>
      </c>
      <c r="Y11" s="37">
        <v>4.5658700000000003E-2</v>
      </c>
      <c r="Z11" s="37">
        <v>5.3863000000000001E-3</v>
      </c>
    </row>
    <row r="12" spans="1:26" x14ac:dyDescent="0.2">
      <c r="A12" s="34">
        <v>159</v>
      </c>
      <c r="B12" s="34">
        <v>7222</v>
      </c>
      <c r="C12" s="34" t="s">
        <v>919</v>
      </c>
      <c r="D12" s="34" t="s">
        <v>920</v>
      </c>
      <c r="E12" s="34" t="s">
        <v>562</v>
      </c>
      <c r="F12" s="34" t="s">
        <v>921</v>
      </c>
      <c r="G12" s="34">
        <v>800082448</v>
      </c>
      <c r="H12" s="34" t="s">
        <v>102</v>
      </c>
      <c r="I12" s="34" t="s">
        <v>872</v>
      </c>
      <c r="J12" s="34" t="s">
        <v>873</v>
      </c>
      <c r="K12" s="34" t="s">
        <v>565</v>
      </c>
      <c r="L12" s="34" t="s">
        <v>922</v>
      </c>
      <c r="M12" s="34" t="s">
        <v>922</v>
      </c>
      <c r="N12" s="34" t="s">
        <v>218</v>
      </c>
      <c r="O12" s="34" t="s">
        <v>72</v>
      </c>
      <c r="P12" s="44" t="s">
        <v>1976</v>
      </c>
      <c r="Q12" s="34" t="s">
        <v>78</v>
      </c>
      <c r="R12" s="34" t="s">
        <v>833</v>
      </c>
      <c r="S12" s="34" t="s">
        <v>823</v>
      </c>
      <c r="T12" s="42" t="s">
        <v>923</v>
      </c>
      <c r="U12" s="36">
        <v>3.306</v>
      </c>
      <c r="V12" s="36">
        <v>85.622</v>
      </c>
      <c r="W12" s="36">
        <v>283.06641000000002</v>
      </c>
      <c r="X12" s="37">
        <v>0</v>
      </c>
      <c r="Y12" s="37">
        <v>1.2503999999999999E-2</v>
      </c>
      <c r="Z12" s="37">
        <v>1.4751E-3</v>
      </c>
    </row>
    <row r="13" spans="1:26" x14ac:dyDescent="0.2">
      <c r="A13" s="34">
        <v>159</v>
      </c>
      <c r="B13" s="34">
        <v>7222</v>
      </c>
      <c r="C13" s="34" t="s">
        <v>924</v>
      </c>
      <c r="D13" s="34" t="s">
        <v>925</v>
      </c>
      <c r="E13" s="34" t="s">
        <v>899</v>
      </c>
      <c r="F13" s="34" t="s">
        <v>924</v>
      </c>
      <c r="G13" s="34">
        <v>800079626</v>
      </c>
      <c r="H13" s="34" t="s">
        <v>102</v>
      </c>
      <c r="I13" s="34" t="s">
        <v>872</v>
      </c>
      <c r="J13" s="34" t="s">
        <v>622</v>
      </c>
      <c r="K13" s="34" t="s">
        <v>565</v>
      </c>
      <c r="L13" s="34" t="s">
        <v>926</v>
      </c>
      <c r="M13" s="34" t="s">
        <v>218</v>
      </c>
      <c r="N13" s="34" t="s">
        <v>927</v>
      </c>
      <c r="O13" s="34" t="s">
        <v>72</v>
      </c>
      <c r="P13" s="44" t="s">
        <v>928</v>
      </c>
      <c r="Q13" s="34" t="s">
        <v>78</v>
      </c>
      <c r="R13" s="34" t="s">
        <v>833</v>
      </c>
      <c r="S13" s="34" t="s">
        <v>823</v>
      </c>
      <c r="T13" s="42" t="s">
        <v>903</v>
      </c>
      <c r="U13" s="36">
        <v>3.306</v>
      </c>
      <c r="V13" s="36">
        <v>238.0489</v>
      </c>
      <c r="W13" s="36">
        <v>786.98974999999996</v>
      </c>
      <c r="X13" s="37">
        <v>0</v>
      </c>
      <c r="Y13" s="37">
        <v>3.4763999999999996E-2</v>
      </c>
      <c r="Z13" s="37">
        <v>4.1010999999999999E-3</v>
      </c>
    </row>
    <row r="14" spans="1:26" x14ac:dyDescent="0.2">
      <c r="A14" s="34">
        <v>159</v>
      </c>
      <c r="B14" s="34">
        <v>7222</v>
      </c>
      <c r="C14" s="34" t="s">
        <v>929</v>
      </c>
      <c r="D14" s="34" t="s">
        <v>1977</v>
      </c>
      <c r="E14" s="34" t="s">
        <v>157</v>
      </c>
      <c r="F14" s="34" t="s">
        <v>930</v>
      </c>
      <c r="G14" s="34">
        <v>800078164</v>
      </c>
      <c r="H14" s="34" t="s">
        <v>102</v>
      </c>
      <c r="I14" s="34" t="s">
        <v>880</v>
      </c>
      <c r="J14" s="34" t="s">
        <v>931</v>
      </c>
      <c r="K14" s="34" t="s">
        <v>565</v>
      </c>
      <c r="L14" s="34" t="s">
        <v>874</v>
      </c>
      <c r="M14" s="34" t="s">
        <v>71</v>
      </c>
      <c r="N14" s="34" t="s">
        <v>787</v>
      </c>
      <c r="O14" s="34" t="s">
        <v>72</v>
      </c>
      <c r="P14" s="44" t="s">
        <v>932</v>
      </c>
      <c r="Q14" s="34" t="s">
        <v>79</v>
      </c>
      <c r="R14" s="34" t="s">
        <v>833</v>
      </c>
      <c r="S14" s="34" t="s">
        <v>823</v>
      </c>
      <c r="T14" s="42" t="s">
        <v>933</v>
      </c>
      <c r="U14" s="36">
        <v>3.8807</v>
      </c>
      <c r="V14" s="36">
        <v>88.844200000000001</v>
      </c>
      <c r="W14" s="36">
        <v>344.77769999999998</v>
      </c>
      <c r="X14" s="37">
        <v>7.7720000000000003E-4</v>
      </c>
      <c r="Y14" s="37">
        <v>1.5229999999999999E-2</v>
      </c>
      <c r="Z14" s="37">
        <v>1.7967E-3</v>
      </c>
    </row>
    <row r="15" spans="1:26" x14ac:dyDescent="0.2">
      <c r="A15" s="34">
        <v>159</v>
      </c>
      <c r="B15" s="34">
        <v>7222</v>
      </c>
      <c r="C15" s="34" t="s">
        <v>934</v>
      </c>
      <c r="D15" s="34" t="s">
        <v>935</v>
      </c>
      <c r="E15" s="34" t="s">
        <v>899</v>
      </c>
      <c r="F15" s="34" t="s">
        <v>936</v>
      </c>
      <c r="G15" s="34">
        <v>800076937</v>
      </c>
      <c r="H15" s="34" t="s">
        <v>102</v>
      </c>
      <c r="I15" s="34" t="s">
        <v>872</v>
      </c>
      <c r="J15" s="34" t="s">
        <v>907</v>
      </c>
      <c r="K15" s="34" t="s">
        <v>565</v>
      </c>
      <c r="L15" s="34" t="s">
        <v>874</v>
      </c>
      <c r="M15" s="34" t="s">
        <v>218</v>
      </c>
      <c r="N15" s="34" t="s">
        <v>218</v>
      </c>
      <c r="O15" s="34" t="s">
        <v>72</v>
      </c>
      <c r="P15" s="44" t="s">
        <v>1978</v>
      </c>
      <c r="Q15" s="34" t="s">
        <v>78</v>
      </c>
      <c r="R15" s="34" t="s">
        <v>833</v>
      </c>
      <c r="S15" s="34" t="s">
        <v>823</v>
      </c>
      <c r="T15" s="42" t="s">
        <v>1979</v>
      </c>
      <c r="U15" s="36">
        <v>3.306</v>
      </c>
      <c r="V15" s="36">
        <v>442.66500000000002</v>
      </c>
      <c r="W15" s="36">
        <v>1463.4504899999999</v>
      </c>
      <c r="X15" s="37">
        <v>4.9799999999999998E-5</v>
      </c>
      <c r="Y15" s="37">
        <v>6.4645499999999995E-2</v>
      </c>
      <c r="Z15" s="37">
        <v>7.6261999999999996E-3</v>
      </c>
    </row>
    <row r="16" spans="1:26" x14ac:dyDescent="0.2">
      <c r="A16" s="34">
        <v>159</v>
      </c>
      <c r="B16" s="34">
        <v>7222</v>
      </c>
      <c r="C16" s="34" t="s">
        <v>1080</v>
      </c>
      <c r="D16" s="34" t="s">
        <v>1980</v>
      </c>
      <c r="E16" s="34" t="s">
        <v>157</v>
      </c>
      <c r="F16" s="34" t="s">
        <v>937</v>
      </c>
      <c r="G16" s="34">
        <v>800063026</v>
      </c>
      <c r="H16" s="34" t="s">
        <v>102</v>
      </c>
      <c r="I16" s="34" t="s">
        <v>880</v>
      </c>
      <c r="J16" s="34" t="s">
        <v>931</v>
      </c>
      <c r="K16" s="34" t="s">
        <v>565</v>
      </c>
      <c r="L16" s="34" t="s">
        <v>71</v>
      </c>
      <c r="M16" s="34" t="s">
        <v>71</v>
      </c>
      <c r="N16" s="34" t="s">
        <v>787</v>
      </c>
      <c r="O16" s="34" t="s">
        <v>72</v>
      </c>
      <c r="P16" s="44" t="s">
        <v>1981</v>
      </c>
      <c r="Q16" s="34" t="s">
        <v>79</v>
      </c>
      <c r="R16" s="34" t="s">
        <v>833</v>
      </c>
      <c r="S16" s="34" t="s">
        <v>823</v>
      </c>
      <c r="T16" s="42" t="s">
        <v>876</v>
      </c>
      <c r="U16" s="36">
        <v>3.8807</v>
      </c>
      <c r="V16" s="36">
        <v>13.032999999999999</v>
      </c>
      <c r="W16" s="36">
        <v>50.577240000000003</v>
      </c>
      <c r="X16" s="37">
        <v>5.687E-4</v>
      </c>
      <c r="Y16" s="37">
        <v>2.2342E-3</v>
      </c>
      <c r="Z16" s="37">
        <v>2.6360000000000001E-4</v>
      </c>
    </row>
    <row r="17" spans="1:26" x14ac:dyDescent="0.2">
      <c r="A17" s="34">
        <v>159</v>
      </c>
      <c r="B17" s="34">
        <v>7222</v>
      </c>
      <c r="C17" s="34" t="s">
        <v>938</v>
      </c>
      <c r="D17" s="34" t="s">
        <v>1982</v>
      </c>
      <c r="E17" s="34" t="s">
        <v>899</v>
      </c>
      <c r="F17" s="34" t="s">
        <v>939</v>
      </c>
      <c r="G17" s="34">
        <v>800078115</v>
      </c>
      <c r="H17" s="34" t="s">
        <v>102</v>
      </c>
      <c r="I17" s="34" t="s">
        <v>872</v>
      </c>
      <c r="J17" s="34" t="s">
        <v>622</v>
      </c>
      <c r="K17" s="34" t="s">
        <v>565</v>
      </c>
      <c r="L17" s="34" t="s">
        <v>940</v>
      </c>
      <c r="M17" s="34" t="s">
        <v>71</v>
      </c>
      <c r="N17" s="34" t="s">
        <v>71</v>
      </c>
      <c r="O17" s="34" t="s">
        <v>72</v>
      </c>
      <c r="P17" s="44" t="s">
        <v>941</v>
      </c>
      <c r="Q17" s="34" t="s">
        <v>78</v>
      </c>
      <c r="R17" s="34" t="s">
        <v>833</v>
      </c>
      <c r="S17" s="34" t="s">
        <v>823</v>
      </c>
      <c r="T17" s="42" t="s">
        <v>942</v>
      </c>
      <c r="U17" s="36">
        <v>3.306</v>
      </c>
      <c r="V17" s="36">
        <v>6.8116000000000003</v>
      </c>
      <c r="W17" s="36">
        <v>22.51942</v>
      </c>
      <c r="X17" s="37">
        <v>0</v>
      </c>
      <c r="Y17" s="37">
        <v>9.9479999999999989E-4</v>
      </c>
      <c r="Z17" s="37">
        <v>1.1740000000000001E-4</v>
      </c>
    </row>
    <row r="18" spans="1:26" x14ac:dyDescent="0.2">
      <c r="A18" s="34">
        <v>159</v>
      </c>
      <c r="B18" s="34">
        <v>7222</v>
      </c>
      <c r="C18" s="34" t="s">
        <v>943</v>
      </c>
      <c r="D18" s="34" t="s">
        <v>944</v>
      </c>
      <c r="E18" s="34" t="s">
        <v>899</v>
      </c>
      <c r="F18" s="34" t="s">
        <v>945</v>
      </c>
      <c r="G18" s="34">
        <v>800077869</v>
      </c>
      <c r="H18" s="34" t="s">
        <v>102</v>
      </c>
      <c r="I18" s="34" t="s">
        <v>880</v>
      </c>
      <c r="J18" s="34" t="s">
        <v>931</v>
      </c>
      <c r="K18" s="34" t="s">
        <v>565</v>
      </c>
      <c r="L18" s="34" t="s">
        <v>218</v>
      </c>
      <c r="M18" s="34" t="s">
        <v>218</v>
      </c>
      <c r="N18" s="34" t="s">
        <v>218</v>
      </c>
      <c r="O18" s="34" t="s">
        <v>72</v>
      </c>
      <c r="P18" s="44" t="s">
        <v>946</v>
      </c>
      <c r="Q18" s="34" t="s">
        <v>78</v>
      </c>
      <c r="R18" s="34" t="s">
        <v>833</v>
      </c>
      <c r="S18" s="34" t="s">
        <v>823</v>
      </c>
      <c r="T18" s="42" t="s">
        <v>1983</v>
      </c>
      <c r="U18" s="36">
        <v>3.306</v>
      </c>
      <c r="V18" s="36">
        <v>307.601</v>
      </c>
      <c r="W18" s="36">
        <v>1016.92921</v>
      </c>
      <c r="X18" s="37">
        <v>9.7420000000000004E-4</v>
      </c>
      <c r="Y18" s="37">
        <v>4.4921200000000001E-2</v>
      </c>
      <c r="Z18" s="37">
        <v>5.2992999999999998E-3</v>
      </c>
    </row>
    <row r="19" spans="1:26" x14ac:dyDescent="0.2">
      <c r="A19" s="34">
        <v>159</v>
      </c>
      <c r="B19" s="34">
        <v>7222</v>
      </c>
      <c r="C19" s="34" t="s">
        <v>947</v>
      </c>
      <c r="D19" s="34" t="s">
        <v>948</v>
      </c>
      <c r="E19" s="34" t="s">
        <v>899</v>
      </c>
      <c r="F19" s="34" t="s">
        <v>949</v>
      </c>
      <c r="G19" s="34">
        <v>800083008</v>
      </c>
      <c r="H19" s="34" t="s">
        <v>102</v>
      </c>
      <c r="I19" s="34" t="s">
        <v>872</v>
      </c>
      <c r="J19" s="34" t="s">
        <v>931</v>
      </c>
      <c r="K19" s="34" t="s">
        <v>565</v>
      </c>
      <c r="L19" s="34" t="s">
        <v>218</v>
      </c>
      <c r="M19" s="34" t="s">
        <v>950</v>
      </c>
      <c r="N19" s="34" t="s">
        <v>950</v>
      </c>
      <c r="O19" s="34" t="s">
        <v>72</v>
      </c>
      <c r="P19" s="44" t="s">
        <v>951</v>
      </c>
      <c r="Q19" s="34" t="s">
        <v>79</v>
      </c>
      <c r="R19" s="34" t="s">
        <v>833</v>
      </c>
      <c r="S19" s="34" t="s">
        <v>823</v>
      </c>
      <c r="T19" s="42" t="s">
        <v>952</v>
      </c>
      <c r="U19" s="36">
        <v>3.8807</v>
      </c>
      <c r="V19" s="36">
        <v>166.8229</v>
      </c>
      <c r="W19" s="36">
        <v>647.39</v>
      </c>
      <c r="X19" s="37">
        <v>0</v>
      </c>
      <c r="Y19" s="37">
        <v>2.8597399999999999E-2</v>
      </c>
      <c r="Z19" s="37">
        <v>3.3736E-3</v>
      </c>
    </row>
    <row r="20" spans="1:26" x14ac:dyDescent="0.2">
      <c r="A20" s="34">
        <v>159</v>
      </c>
      <c r="B20" s="34">
        <v>7222</v>
      </c>
      <c r="C20" s="34" t="s">
        <v>953</v>
      </c>
      <c r="D20" s="34" t="s">
        <v>954</v>
      </c>
      <c r="E20" s="34" t="s">
        <v>899</v>
      </c>
      <c r="F20" s="34" t="s">
        <v>955</v>
      </c>
      <c r="G20" s="34">
        <v>800082802</v>
      </c>
      <c r="H20" s="34" t="s">
        <v>102</v>
      </c>
      <c r="I20" s="34" t="s">
        <v>872</v>
      </c>
      <c r="J20" s="34" t="s">
        <v>907</v>
      </c>
      <c r="K20" s="34" t="s">
        <v>565</v>
      </c>
      <c r="L20" s="34" t="s">
        <v>908</v>
      </c>
      <c r="M20" s="34" t="s">
        <v>545</v>
      </c>
      <c r="N20" s="34" t="s">
        <v>787</v>
      </c>
      <c r="O20" s="34" t="s">
        <v>72</v>
      </c>
      <c r="P20" s="44" t="s">
        <v>956</v>
      </c>
      <c r="Q20" s="34" t="s">
        <v>78</v>
      </c>
      <c r="R20" s="34" t="s">
        <v>833</v>
      </c>
      <c r="S20" s="34" t="s">
        <v>823</v>
      </c>
      <c r="T20" s="42" t="s">
        <v>824</v>
      </c>
      <c r="U20" s="36">
        <v>3.306</v>
      </c>
      <c r="V20" s="36">
        <v>170.97200000000001</v>
      </c>
      <c r="W20" s="36">
        <v>565.23347999999999</v>
      </c>
      <c r="X20" s="37">
        <v>0</v>
      </c>
      <c r="Y20" s="37">
        <v>2.4968300000000002E-2</v>
      </c>
      <c r="Z20" s="37">
        <v>2.9454999999999998E-3</v>
      </c>
    </row>
    <row r="21" spans="1:26" x14ac:dyDescent="0.2">
      <c r="A21" s="34">
        <v>159</v>
      </c>
      <c r="B21" s="34">
        <v>7221</v>
      </c>
      <c r="C21" s="34" t="s">
        <v>154</v>
      </c>
      <c r="D21" s="34" t="s">
        <v>154</v>
      </c>
      <c r="E21" s="34" t="s">
        <v>154</v>
      </c>
      <c r="F21" s="34" t="s">
        <v>154</v>
      </c>
      <c r="G21" s="34" t="s">
        <v>154</v>
      </c>
      <c r="H21" s="34" t="s">
        <v>154</v>
      </c>
      <c r="I21" s="34" t="s">
        <v>154</v>
      </c>
      <c r="J21" s="34" t="s">
        <v>154</v>
      </c>
      <c r="K21" s="34" t="s">
        <v>154</v>
      </c>
      <c r="L21" s="34" t="s">
        <v>154</v>
      </c>
      <c r="M21" s="34" t="s">
        <v>154</v>
      </c>
      <c r="N21" s="34" t="s">
        <v>154</v>
      </c>
      <c r="O21" s="34" t="s">
        <v>154</v>
      </c>
      <c r="P21" s="44" t="s">
        <v>154</v>
      </c>
      <c r="Q21" s="34" t="s">
        <v>154</v>
      </c>
      <c r="R21" s="34" t="s">
        <v>154</v>
      </c>
      <c r="S21" s="34" t="s">
        <v>154</v>
      </c>
      <c r="T21" s="42" t="s">
        <v>154</v>
      </c>
      <c r="U21" s="36" t="s">
        <v>154</v>
      </c>
      <c r="V21" s="36" t="s">
        <v>154</v>
      </c>
      <c r="Z21" s="37" t="s">
        <v>154</v>
      </c>
    </row>
    <row r="22" spans="1:26" x14ac:dyDescent="0.2">
      <c r="A22" s="34">
        <v>159</v>
      </c>
      <c r="B22" s="34">
        <v>7223</v>
      </c>
      <c r="C22" s="34" t="s">
        <v>154</v>
      </c>
      <c r="D22" s="34" t="s">
        <v>154</v>
      </c>
      <c r="E22" s="34" t="s">
        <v>154</v>
      </c>
      <c r="F22" s="34" t="s">
        <v>154</v>
      </c>
      <c r="G22" s="34" t="s">
        <v>154</v>
      </c>
      <c r="H22" s="34" t="s">
        <v>154</v>
      </c>
      <c r="I22" s="34" t="s">
        <v>154</v>
      </c>
      <c r="J22" s="34" t="s">
        <v>154</v>
      </c>
      <c r="K22" s="34" t="s">
        <v>154</v>
      </c>
      <c r="L22" s="34" t="s">
        <v>154</v>
      </c>
      <c r="M22" s="34" t="s">
        <v>154</v>
      </c>
      <c r="N22" s="34" t="s">
        <v>154</v>
      </c>
      <c r="O22" s="34" t="s">
        <v>154</v>
      </c>
      <c r="P22" s="44" t="s">
        <v>154</v>
      </c>
      <c r="Q22" s="34" t="s">
        <v>154</v>
      </c>
      <c r="R22" s="34" t="s">
        <v>154</v>
      </c>
      <c r="S22" s="34" t="s">
        <v>154</v>
      </c>
      <c r="T22" s="42" t="s">
        <v>154</v>
      </c>
      <c r="U22" s="36" t="s">
        <v>154</v>
      </c>
      <c r="V22" s="36" t="s">
        <v>154</v>
      </c>
      <c r="W22" s="36" t="s">
        <v>154</v>
      </c>
      <c r="X22" s="37" t="s">
        <v>154</v>
      </c>
      <c r="Z22" s="37" t="s">
        <v>154</v>
      </c>
    </row>
    <row r="23" spans="1:26" hidden="1" x14ac:dyDescent="0.2"/>
    <row r="24" spans="1:26" hidden="1" x14ac:dyDescent="0.2"/>
  </sheetData>
  <sheetProtection formatColumns="0"/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D5EE56-B8DF-42F8-984D-91D39BD861BE}">
  <sheetPr codeName="Sheet21"/>
  <dimension ref="A1:AB6"/>
  <sheetViews>
    <sheetView rightToLeft="1" workbookViewId="0">
      <selection activeCell="C2" sqref="C2"/>
    </sheetView>
  </sheetViews>
  <sheetFormatPr defaultColWidth="0" defaultRowHeight="14.25" customHeight="1" zeroHeight="1" x14ac:dyDescent="0.2"/>
  <cols>
    <col min="1" max="4" width="11.625" style="34" customWidth="1"/>
    <col min="5" max="5" width="11.625" style="35" customWidth="1"/>
    <col min="6" max="10" width="11.625" style="34" customWidth="1"/>
    <col min="11" max="11" width="11.625" style="35" customWidth="1"/>
    <col min="12" max="13" width="11.625" style="34" customWidth="1"/>
    <col min="14" max="14" width="11.625" style="42" customWidth="1"/>
    <col min="15" max="15" width="11.625" style="34" customWidth="1"/>
    <col min="16" max="16" width="11.625" style="42" customWidth="1"/>
    <col min="17" max="19" width="11.625" style="34" customWidth="1"/>
    <col min="20" max="20" width="11.625" style="42" customWidth="1"/>
    <col min="21" max="26" width="11.625" style="36" customWidth="1"/>
    <col min="27" max="28" width="11.625" style="37" customWidth="1"/>
    <col min="29" max="16384" width="9" style="34" hidden="1"/>
  </cols>
  <sheetData>
    <row r="1" spans="1:28" ht="66.75" customHeight="1" x14ac:dyDescent="0.2">
      <c r="A1" s="30" t="s">
        <v>52</v>
      </c>
      <c r="B1" s="30" t="s">
        <v>53</v>
      </c>
      <c r="C1" s="30" t="s">
        <v>82</v>
      </c>
      <c r="D1" s="30" t="s">
        <v>145</v>
      </c>
      <c r="E1" s="30" t="s">
        <v>146</v>
      </c>
      <c r="F1" s="30" t="s">
        <v>83</v>
      </c>
      <c r="G1" s="30" t="s">
        <v>84</v>
      </c>
      <c r="H1" s="30" t="s">
        <v>147</v>
      </c>
      <c r="I1" s="30" t="s">
        <v>58</v>
      </c>
      <c r="J1" s="30" t="s">
        <v>85</v>
      </c>
      <c r="K1" s="30" t="s">
        <v>155</v>
      </c>
      <c r="L1" s="30" t="s">
        <v>799</v>
      </c>
      <c r="M1" s="30" t="s">
        <v>148</v>
      </c>
      <c r="N1" s="38" t="s">
        <v>800</v>
      </c>
      <c r="O1" s="30" t="s">
        <v>59</v>
      </c>
      <c r="P1" s="38" t="s">
        <v>804</v>
      </c>
      <c r="Q1" s="30" t="s">
        <v>62</v>
      </c>
      <c r="R1" s="30" t="s">
        <v>811</v>
      </c>
      <c r="S1" s="30" t="s">
        <v>812</v>
      </c>
      <c r="T1" s="38" t="s">
        <v>814</v>
      </c>
      <c r="U1" s="31" t="s">
        <v>801</v>
      </c>
      <c r="V1" s="31" t="s">
        <v>802</v>
      </c>
      <c r="W1" s="31" t="s">
        <v>92</v>
      </c>
      <c r="X1" s="31" t="s">
        <v>93</v>
      </c>
      <c r="Y1" s="31" t="s">
        <v>64</v>
      </c>
      <c r="Z1" s="31" t="s">
        <v>66</v>
      </c>
      <c r="AA1" s="32" t="s">
        <v>67</v>
      </c>
      <c r="AB1" s="32" t="s">
        <v>68</v>
      </c>
    </row>
    <row r="2" spans="1:28" x14ac:dyDescent="0.2">
      <c r="A2" s="34">
        <v>159</v>
      </c>
      <c r="B2" s="34">
        <v>7222</v>
      </c>
      <c r="C2" s="34" t="s">
        <v>852</v>
      </c>
      <c r="D2" s="34" t="s">
        <v>1984</v>
      </c>
      <c r="E2" s="35" t="s">
        <v>145</v>
      </c>
      <c r="F2" s="34" t="s">
        <v>957</v>
      </c>
      <c r="G2" s="34">
        <v>800081184</v>
      </c>
      <c r="H2" s="34" t="s">
        <v>102</v>
      </c>
      <c r="I2" s="34" t="s">
        <v>565</v>
      </c>
      <c r="J2" s="34" t="s">
        <v>218</v>
      </c>
      <c r="K2" s="35" t="s">
        <v>819</v>
      </c>
      <c r="L2" s="34">
        <v>800081176</v>
      </c>
      <c r="M2" s="34" t="s">
        <v>622</v>
      </c>
      <c r="N2" s="42" t="s">
        <v>245</v>
      </c>
      <c r="O2" s="34" t="s">
        <v>72</v>
      </c>
      <c r="P2" s="42" t="s">
        <v>958</v>
      </c>
      <c r="Q2" s="34" t="s">
        <v>78</v>
      </c>
      <c r="R2" s="34" t="s">
        <v>833</v>
      </c>
      <c r="S2" s="34" t="s">
        <v>823</v>
      </c>
      <c r="T2" s="42" t="s">
        <v>876</v>
      </c>
      <c r="U2" s="36">
        <v>9.9179999999999993</v>
      </c>
      <c r="V2" s="36">
        <v>1</v>
      </c>
      <c r="W2" s="36">
        <v>3698</v>
      </c>
      <c r="X2" s="36">
        <v>1</v>
      </c>
      <c r="Y2" s="36">
        <v>3.306</v>
      </c>
      <c r="Z2" s="36">
        <v>0.12225</v>
      </c>
      <c r="AA2" s="37">
        <v>1</v>
      </c>
      <c r="AB2" s="37">
        <v>5.9999999999999997E-7</v>
      </c>
    </row>
    <row r="3" spans="1:28" x14ac:dyDescent="0.2">
      <c r="A3" s="34">
        <v>159</v>
      </c>
      <c r="B3" s="34">
        <v>7221</v>
      </c>
      <c r="AA3" s="37" t="s">
        <v>154</v>
      </c>
    </row>
    <row r="4" spans="1:28" x14ac:dyDescent="0.2">
      <c r="A4" s="34">
        <v>159</v>
      </c>
      <c r="B4" s="34">
        <v>7223</v>
      </c>
      <c r="AA4" s="37" t="s">
        <v>154</v>
      </c>
    </row>
    <row r="5" spans="1:28" hidden="1" x14ac:dyDescent="0.2"/>
    <row r="6" spans="1:28" hidden="1" x14ac:dyDescent="0.2"/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BC8A51-7764-4089-8AA1-A814642DC646}">
  <sheetPr codeName="Sheet22"/>
  <dimension ref="A1:AB6"/>
  <sheetViews>
    <sheetView rightToLeft="1" workbookViewId="0">
      <selection activeCell="A3" sqref="A3"/>
    </sheetView>
  </sheetViews>
  <sheetFormatPr defaultColWidth="0" defaultRowHeight="14.25" customHeight="1" zeroHeight="1" x14ac:dyDescent="0.2"/>
  <cols>
    <col min="1" max="4" width="11.625" style="34" customWidth="1"/>
    <col min="5" max="5" width="11.625" style="35" customWidth="1"/>
    <col min="6" max="13" width="11.625" style="34" customWidth="1"/>
    <col min="14" max="14" width="11.625" style="42" customWidth="1"/>
    <col min="15" max="15" width="11.625" style="34" customWidth="1"/>
    <col min="16" max="16" width="11.625" style="42" customWidth="1"/>
    <col min="17" max="19" width="11.625" style="34" customWidth="1"/>
    <col min="20" max="20" width="11.625" style="42" customWidth="1"/>
    <col min="21" max="26" width="11.625" style="36" customWidth="1"/>
    <col min="27" max="28" width="11.625" style="37" customWidth="1"/>
    <col min="29" max="16384" width="9" style="34" hidden="1"/>
  </cols>
  <sheetData>
    <row r="1" spans="1:28" ht="66.75" customHeight="1" x14ac:dyDescent="0.2">
      <c r="A1" s="30" t="s">
        <v>52</v>
      </c>
      <c r="B1" s="30" t="s">
        <v>53</v>
      </c>
      <c r="C1" s="30" t="s">
        <v>82</v>
      </c>
      <c r="D1" s="30" t="s">
        <v>145</v>
      </c>
      <c r="E1" s="30" t="s">
        <v>146</v>
      </c>
      <c r="F1" s="30" t="s">
        <v>83</v>
      </c>
      <c r="G1" s="30" t="s">
        <v>84</v>
      </c>
      <c r="H1" s="30" t="s">
        <v>147</v>
      </c>
      <c r="I1" s="30" t="s">
        <v>57</v>
      </c>
      <c r="J1" s="30" t="s">
        <v>58</v>
      </c>
      <c r="K1" s="30" t="s">
        <v>85</v>
      </c>
      <c r="L1" s="30" t="s">
        <v>148</v>
      </c>
      <c r="M1" s="30" t="s">
        <v>803</v>
      </c>
      <c r="N1" s="38" t="s">
        <v>800</v>
      </c>
      <c r="O1" s="30" t="s">
        <v>59</v>
      </c>
      <c r="P1" s="38" t="s">
        <v>804</v>
      </c>
      <c r="Q1" s="30" t="s">
        <v>62</v>
      </c>
      <c r="R1" s="30" t="s">
        <v>811</v>
      </c>
      <c r="S1" s="30" t="s">
        <v>812</v>
      </c>
      <c r="T1" s="38" t="s">
        <v>814</v>
      </c>
      <c r="U1" s="31" t="s">
        <v>801</v>
      </c>
      <c r="V1" s="31" t="s">
        <v>802</v>
      </c>
      <c r="W1" s="31" t="s">
        <v>92</v>
      </c>
      <c r="X1" s="31" t="s">
        <v>93</v>
      </c>
      <c r="Y1" s="31" t="s">
        <v>64</v>
      </c>
      <c r="Z1" s="31" t="s">
        <v>959</v>
      </c>
      <c r="AA1" s="32" t="s">
        <v>67</v>
      </c>
      <c r="AB1" s="32" t="s">
        <v>68</v>
      </c>
    </row>
    <row r="2" spans="1:28" x14ac:dyDescent="0.2">
      <c r="A2" s="34">
        <v>159</v>
      </c>
      <c r="B2" s="34">
        <v>7221</v>
      </c>
      <c r="AA2" s="37" t="s">
        <v>154</v>
      </c>
    </row>
    <row r="3" spans="1:28" x14ac:dyDescent="0.2">
      <c r="A3" s="34">
        <v>159</v>
      </c>
      <c r="B3" s="34">
        <v>7222</v>
      </c>
      <c r="AA3" s="37" t="s">
        <v>154</v>
      </c>
    </row>
    <row r="4" spans="1:28" x14ac:dyDescent="0.2">
      <c r="A4" s="34">
        <v>159</v>
      </c>
      <c r="B4" s="34">
        <v>7223</v>
      </c>
      <c r="AA4" s="37" t="s">
        <v>154</v>
      </c>
    </row>
    <row r="5" spans="1:28" hidden="1" x14ac:dyDescent="0.2"/>
    <row r="6" spans="1:28" hidden="1" x14ac:dyDescent="0.2"/>
  </sheetData>
  <sheetProtection formatColumns="0"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CE1D07-F491-4AB0-A53C-2DEE22051DC4}">
  <sheetPr codeName="Sheet23"/>
  <dimension ref="A1:AO21"/>
  <sheetViews>
    <sheetView rightToLeft="1" topLeftCell="U1" workbookViewId="0">
      <selection activeCell="AA11" sqref="AA11"/>
    </sheetView>
  </sheetViews>
  <sheetFormatPr defaultColWidth="0" defaultRowHeight="14.25" customHeight="1" zeroHeight="1" x14ac:dyDescent="0.2"/>
  <cols>
    <col min="1" max="5" width="11.625" style="34" customWidth="1"/>
    <col min="6" max="6" width="11.625" style="36" customWidth="1"/>
    <col min="7" max="7" width="15.125" style="36" bestFit="1" customWidth="1"/>
    <col min="8" max="8" width="11.625" style="36" customWidth="1"/>
    <col min="9" max="10" width="11.625" style="37" customWidth="1"/>
    <col min="11" max="12" width="11.625" style="34" customWidth="1"/>
    <col min="13" max="13" width="11.625" style="36" customWidth="1"/>
    <col min="14" max="14" width="15.125" style="36" bestFit="1" customWidth="1"/>
    <col min="15" max="15" width="11.625" style="36" customWidth="1"/>
    <col min="16" max="17" width="11.625" style="37" customWidth="1"/>
    <col min="18" max="18" width="11.625" style="36" customWidth="1"/>
    <col min="19" max="25" width="11.625" style="34" customWidth="1"/>
    <col min="26" max="27" width="11.625" style="42" customWidth="1"/>
    <col min="28" max="33" width="11.625" style="34" customWidth="1"/>
    <col min="34" max="34" width="11.625" style="46" customWidth="1"/>
    <col min="35" max="36" width="11.625" style="36" customWidth="1"/>
    <col min="37" max="37" width="11.625" style="34" customWidth="1"/>
    <col min="38" max="38" width="11.625" style="37" customWidth="1"/>
    <col min="39" max="39" width="11.625" style="34" customWidth="1"/>
    <col min="40" max="41" width="11.625" style="37" customWidth="1"/>
    <col min="42" max="16384" width="9" style="34" hidden="1"/>
  </cols>
  <sheetData>
    <row r="1" spans="1:41" ht="66.75" customHeight="1" x14ac:dyDescent="0.2">
      <c r="A1" s="30" t="s">
        <v>52</v>
      </c>
      <c r="B1" s="30" t="s">
        <v>53</v>
      </c>
      <c r="C1" s="30" t="s">
        <v>57</v>
      </c>
      <c r="D1" s="30" t="s">
        <v>960</v>
      </c>
      <c r="E1" s="30" t="s">
        <v>961</v>
      </c>
      <c r="F1" s="31" t="s">
        <v>64</v>
      </c>
      <c r="G1" s="31" t="s">
        <v>962</v>
      </c>
      <c r="H1" s="31" t="s">
        <v>963</v>
      </c>
      <c r="I1" s="32" t="s">
        <v>964</v>
      </c>
      <c r="J1" s="32" t="s">
        <v>965</v>
      </c>
      <c r="K1" s="30" t="s">
        <v>966</v>
      </c>
      <c r="L1" s="30" t="s">
        <v>967</v>
      </c>
      <c r="M1" s="31" t="s">
        <v>64</v>
      </c>
      <c r="N1" s="31" t="s">
        <v>968</v>
      </c>
      <c r="O1" s="31" t="s">
        <v>969</v>
      </c>
      <c r="P1" s="32" t="s">
        <v>970</v>
      </c>
      <c r="Q1" s="32" t="s">
        <v>971</v>
      </c>
      <c r="R1" s="31" t="s">
        <v>972</v>
      </c>
      <c r="S1" s="30" t="s">
        <v>58</v>
      </c>
      <c r="T1" s="30" t="s">
        <v>85</v>
      </c>
      <c r="U1" s="30" t="s">
        <v>973</v>
      </c>
      <c r="V1" s="30" t="s">
        <v>974</v>
      </c>
      <c r="W1" s="30" t="s">
        <v>975</v>
      </c>
      <c r="X1" s="30" t="s">
        <v>976</v>
      </c>
      <c r="Y1" s="30" t="s">
        <v>59</v>
      </c>
      <c r="Z1" s="38" t="s">
        <v>977</v>
      </c>
      <c r="AA1" s="38" t="s">
        <v>978</v>
      </c>
      <c r="AB1" s="30" t="s">
        <v>979</v>
      </c>
      <c r="AC1" s="30" t="s">
        <v>980</v>
      </c>
      <c r="AD1" s="30" t="s">
        <v>981</v>
      </c>
      <c r="AE1" s="30" t="s">
        <v>982</v>
      </c>
      <c r="AF1" s="30" t="s">
        <v>150</v>
      </c>
      <c r="AG1" s="30" t="s">
        <v>983</v>
      </c>
      <c r="AH1" s="32" t="s">
        <v>984</v>
      </c>
      <c r="AI1" s="31" t="s">
        <v>985</v>
      </c>
      <c r="AJ1" s="31" t="s">
        <v>986</v>
      </c>
      <c r="AK1" s="30" t="s">
        <v>987</v>
      </c>
      <c r="AL1" s="32" t="s">
        <v>988</v>
      </c>
      <c r="AM1" s="30" t="s">
        <v>989</v>
      </c>
      <c r="AN1" s="32" t="s">
        <v>67</v>
      </c>
      <c r="AO1" s="32" t="s">
        <v>68</v>
      </c>
    </row>
    <row r="2" spans="1:41" x14ac:dyDescent="0.2">
      <c r="A2" s="34">
        <v>159</v>
      </c>
      <c r="B2" s="34">
        <v>7221</v>
      </c>
      <c r="C2" s="34" t="s">
        <v>990</v>
      </c>
      <c r="D2" s="34">
        <v>931748197</v>
      </c>
      <c r="E2" s="34" t="s">
        <v>79</v>
      </c>
      <c r="F2" s="36">
        <v>1</v>
      </c>
      <c r="G2" s="36">
        <v>-16500</v>
      </c>
      <c r="H2" s="36">
        <v>-0.64271</v>
      </c>
      <c r="I2" s="37">
        <v>-3.0531699999999998E-2</v>
      </c>
      <c r="J2" s="37">
        <v>-8.9099999999999997E-5</v>
      </c>
      <c r="K2" s="34">
        <v>931748197</v>
      </c>
      <c r="L2" s="34" t="s">
        <v>75</v>
      </c>
      <c r="M2" s="36">
        <v>1</v>
      </c>
      <c r="N2" s="36">
        <v>64977</v>
      </c>
      <c r="O2" s="36">
        <v>1.5226200000000001</v>
      </c>
      <c r="P2" s="37">
        <v>2.1100000000000001E-4</v>
      </c>
      <c r="Q2" s="37">
        <v>7.2331599999999996E-2</v>
      </c>
      <c r="R2" s="36">
        <v>0.87990999999999997</v>
      </c>
      <c r="S2" s="34" t="s">
        <v>71</v>
      </c>
      <c r="T2" s="34" t="s">
        <v>71</v>
      </c>
      <c r="U2" s="34" t="s">
        <v>991</v>
      </c>
      <c r="V2" s="34" t="s">
        <v>633</v>
      </c>
      <c r="W2" s="34" t="s">
        <v>992</v>
      </c>
      <c r="X2" s="34" t="s">
        <v>993</v>
      </c>
      <c r="Y2" s="34" t="s">
        <v>72</v>
      </c>
      <c r="Z2" s="42">
        <v>45937</v>
      </c>
      <c r="AA2" s="42" t="s">
        <v>839</v>
      </c>
      <c r="AB2" s="34" t="s">
        <v>994</v>
      </c>
      <c r="AC2" s="34" t="s">
        <v>995</v>
      </c>
      <c r="AD2" s="34" t="s">
        <v>72</v>
      </c>
      <c r="AE2" s="34" t="s">
        <v>996</v>
      </c>
      <c r="AF2" s="34" t="s">
        <v>994</v>
      </c>
      <c r="AG2" s="34" t="s">
        <v>994</v>
      </c>
      <c r="AH2" s="46">
        <v>0</v>
      </c>
      <c r="AI2" s="36">
        <v>3.8952</v>
      </c>
      <c r="AJ2" s="36">
        <v>3.9380000000000002</v>
      </c>
      <c r="AK2" s="34" t="s">
        <v>72</v>
      </c>
      <c r="AL2" s="37" t="s">
        <v>997</v>
      </c>
      <c r="AM2" s="34" t="s">
        <v>998</v>
      </c>
      <c r="AN2" s="37">
        <v>4.1799900000000001E-2</v>
      </c>
      <c r="AO2" s="37">
        <v>1.219E-4</v>
      </c>
    </row>
    <row r="3" spans="1:41" x14ac:dyDescent="0.2">
      <c r="A3" s="34">
        <v>159</v>
      </c>
      <c r="B3" s="34">
        <v>7221</v>
      </c>
      <c r="C3" s="34" t="s">
        <v>990</v>
      </c>
      <c r="D3" s="34">
        <v>931748232</v>
      </c>
      <c r="E3" s="34" t="s">
        <v>78</v>
      </c>
      <c r="F3" s="36">
        <v>1</v>
      </c>
      <c r="G3" s="36">
        <v>-325907</v>
      </c>
      <c r="H3" s="36">
        <v>-10.84618</v>
      </c>
      <c r="I3" s="37">
        <v>-0.51524519999999996</v>
      </c>
      <c r="J3" s="37">
        <v>-1.5028999999999999E-3</v>
      </c>
      <c r="K3" s="34">
        <v>931748232</v>
      </c>
      <c r="L3" s="34" t="s">
        <v>75</v>
      </c>
      <c r="M3" s="36">
        <v>1</v>
      </c>
      <c r="N3" s="36">
        <v>1088529.3799999999</v>
      </c>
      <c r="O3" s="36">
        <v>21.891100000000002</v>
      </c>
      <c r="P3" s="37">
        <v>3.0333000000000001E-3</v>
      </c>
      <c r="Q3" s="37">
        <v>1.0399312999999999</v>
      </c>
      <c r="R3" s="36">
        <v>11.044919999999999</v>
      </c>
      <c r="S3" s="34" t="s">
        <v>71</v>
      </c>
      <c r="T3" s="34" t="s">
        <v>71</v>
      </c>
      <c r="U3" s="34" t="s">
        <v>991</v>
      </c>
      <c r="V3" s="34" t="s">
        <v>633</v>
      </c>
      <c r="W3" s="34" t="s">
        <v>992</v>
      </c>
      <c r="X3" s="34" t="s">
        <v>999</v>
      </c>
      <c r="Y3" s="34" t="s">
        <v>72</v>
      </c>
      <c r="Z3" s="42">
        <v>45937</v>
      </c>
      <c r="AA3" s="42" t="s">
        <v>839</v>
      </c>
      <c r="AB3" s="34" t="s">
        <v>994</v>
      </c>
      <c r="AC3" s="34" t="s">
        <v>995</v>
      </c>
      <c r="AD3" s="34" t="s">
        <v>72</v>
      </c>
      <c r="AE3" s="34" t="s">
        <v>996</v>
      </c>
      <c r="AF3" s="34" t="s">
        <v>994</v>
      </c>
      <c r="AG3" s="34" t="s">
        <v>994</v>
      </c>
      <c r="AH3" s="46">
        <v>0</v>
      </c>
      <c r="AI3" s="36">
        <v>3.3279999999999998</v>
      </c>
      <c r="AJ3" s="36">
        <v>3.3439999999999999</v>
      </c>
      <c r="AK3" s="34" t="s">
        <v>72</v>
      </c>
      <c r="AL3" s="37" t="s">
        <v>997</v>
      </c>
      <c r="AM3" s="34" t="s">
        <v>998</v>
      </c>
      <c r="AN3" s="37">
        <v>0.52468610000000004</v>
      </c>
      <c r="AO3" s="37">
        <v>1.5303999999999999E-3</v>
      </c>
    </row>
    <row r="4" spans="1:41" x14ac:dyDescent="0.2">
      <c r="A4" s="34">
        <v>159</v>
      </c>
      <c r="B4" s="34">
        <v>7221</v>
      </c>
      <c r="C4" s="34" t="s">
        <v>990</v>
      </c>
      <c r="D4" s="34">
        <v>931861095</v>
      </c>
      <c r="E4" s="34" t="s">
        <v>75</v>
      </c>
      <c r="F4" s="36">
        <v>1</v>
      </c>
      <c r="G4" s="36">
        <v>74080</v>
      </c>
      <c r="H4" s="36">
        <v>2.46835</v>
      </c>
      <c r="I4" s="37">
        <v>0.1172581</v>
      </c>
      <c r="J4" s="37">
        <v>3.4200000000000002E-4</v>
      </c>
      <c r="K4" s="34">
        <v>931861095</v>
      </c>
      <c r="L4" s="34" t="s">
        <v>78</v>
      </c>
      <c r="M4" s="36">
        <v>3.306</v>
      </c>
      <c r="N4" s="36">
        <v>-246449.34</v>
      </c>
      <c r="O4" s="36">
        <v>-4.00284</v>
      </c>
      <c r="P4" s="37">
        <v>-5.5460000000000004E-4</v>
      </c>
      <c r="Q4" s="37">
        <v>-0.19015370000000001</v>
      </c>
      <c r="R4" s="36">
        <v>-1.5344899999999999</v>
      </c>
      <c r="S4" s="34" t="s">
        <v>71</v>
      </c>
      <c r="T4" s="34" t="s">
        <v>71</v>
      </c>
      <c r="U4" s="34" t="s">
        <v>991</v>
      </c>
      <c r="V4" s="34" t="s">
        <v>633</v>
      </c>
      <c r="W4" s="34" t="s">
        <v>992</v>
      </c>
      <c r="X4" s="34" t="s">
        <v>1000</v>
      </c>
      <c r="Y4" s="34" t="s">
        <v>72</v>
      </c>
      <c r="Z4" s="42" t="s">
        <v>1001</v>
      </c>
      <c r="AA4" s="42" t="s">
        <v>839</v>
      </c>
      <c r="AB4" s="34" t="s">
        <v>994</v>
      </c>
      <c r="AC4" s="34" t="s">
        <v>995</v>
      </c>
      <c r="AD4" s="34" t="s">
        <v>72</v>
      </c>
      <c r="AE4" s="34" t="s">
        <v>996</v>
      </c>
      <c r="AF4" s="34" t="s">
        <v>994</v>
      </c>
      <c r="AG4" s="34" t="s">
        <v>994</v>
      </c>
      <c r="AH4" s="46">
        <v>0</v>
      </c>
      <c r="AI4" s="36">
        <v>3.3319999999999999</v>
      </c>
      <c r="AJ4" s="36">
        <v>3.3268</v>
      </c>
      <c r="AK4" s="34" t="s">
        <v>72</v>
      </c>
      <c r="AL4" s="37" t="s">
        <v>997</v>
      </c>
      <c r="AM4" s="34" t="s">
        <v>998</v>
      </c>
      <c r="AN4" s="37">
        <v>-7.2895600000000005E-2</v>
      </c>
      <c r="AO4" s="37">
        <v>-2.1259999999999999E-4</v>
      </c>
    </row>
    <row r="5" spans="1:41" x14ac:dyDescent="0.2">
      <c r="A5" s="34">
        <v>159</v>
      </c>
      <c r="B5" s="34">
        <v>7221</v>
      </c>
      <c r="C5" s="34" t="s">
        <v>990</v>
      </c>
      <c r="D5" s="34">
        <v>931861240</v>
      </c>
      <c r="E5" s="34" t="s">
        <v>75</v>
      </c>
      <c r="F5" s="36">
        <v>1</v>
      </c>
      <c r="G5" s="36">
        <v>73289</v>
      </c>
      <c r="H5" s="36">
        <v>2.4419900000000001</v>
      </c>
      <c r="I5" s="37">
        <v>0.1160061</v>
      </c>
      <c r="J5" s="37">
        <v>3.3839999999999999E-4</v>
      </c>
      <c r="K5" s="34">
        <v>931861240</v>
      </c>
      <c r="L5" s="34" t="s">
        <v>78</v>
      </c>
      <c r="M5" s="36">
        <v>3.306</v>
      </c>
      <c r="N5" s="36">
        <v>-243817.85</v>
      </c>
      <c r="O5" s="36">
        <v>-3.9600900000000001</v>
      </c>
      <c r="P5" s="37">
        <v>-5.4869999999999995E-4</v>
      </c>
      <c r="Q5" s="37">
        <v>-0.18812300000000001</v>
      </c>
      <c r="R5" s="36">
        <v>-1.5181</v>
      </c>
      <c r="S5" s="34" t="s">
        <v>71</v>
      </c>
      <c r="T5" s="34" t="s">
        <v>71</v>
      </c>
      <c r="U5" s="34" t="s">
        <v>991</v>
      </c>
      <c r="V5" s="34" t="s">
        <v>633</v>
      </c>
      <c r="W5" s="34" t="s">
        <v>992</v>
      </c>
      <c r="X5" s="34" t="s">
        <v>1000</v>
      </c>
      <c r="Y5" s="34" t="s">
        <v>72</v>
      </c>
      <c r="Z5" s="42" t="s">
        <v>1001</v>
      </c>
      <c r="AA5" s="42" t="s">
        <v>839</v>
      </c>
      <c r="AB5" s="34" t="s">
        <v>994</v>
      </c>
      <c r="AC5" s="34" t="s">
        <v>995</v>
      </c>
      <c r="AD5" s="34" t="s">
        <v>72</v>
      </c>
      <c r="AE5" s="34" t="s">
        <v>996</v>
      </c>
      <c r="AF5" s="34" t="s">
        <v>994</v>
      </c>
      <c r="AG5" s="34" t="s">
        <v>994</v>
      </c>
      <c r="AH5" s="46">
        <v>0</v>
      </c>
      <c r="AI5" s="36">
        <v>3.3319999999999999</v>
      </c>
      <c r="AJ5" s="36">
        <v>3.3268</v>
      </c>
      <c r="AK5" s="34" t="s">
        <v>72</v>
      </c>
      <c r="AL5" s="37" t="s">
        <v>997</v>
      </c>
      <c r="AM5" s="34" t="s">
        <v>998</v>
      </c>
      <c r="AN5" s="37">
        <v>-7.2116899999999998E-2</v>
      </c>
      <c r="AO5" s="37">
        <v>-2.1029999999999999E-4</v>
      </c>
    </row>
    <row r="6" spans="1:41" x14ac:dyDescent="0.2">
      <c r="A6" s="34">
        <v>159</v>
      </c>
      <c r="B6" s="34">
        <v>7221</v>
      </c>
      <c r="C6" s="34" t="s">
        <v>990</v>
      </c>
      <c r="D6" s="34">
        <v>931328062</v>
      </c>
      <c r="E6" s="34" t="s">
        <v>78</v>
      </c>
      <c r="F6" s="36">
        <v>1</v>
      </c>
      <c r="G6" s="36">
        <v>-107119</v>
      </c>
      <c r="H6" s="36">
        <v>-3.6109800000000001</v>
      </c>
      <c r="I6" s="37">
        <v>-0.17153869999999999</v>
      </c>
      <c r="J6" s="37">
        <v>-5.0029999999999996E-4</v>
      </c>
      <c r="K6" s="34">
        <v>931328062</v>
      </c>
      <c r="L6" s="34" t="s">
        <v>75</v>
      </c>
      <c r="M6" s="36">
        <v>1</v>
      </c>
      <c r="N6" s="36">
        <v>360991.03</v>
      </c>
      <c r="O6" s="36">
        <v>10.52253</v>
      </c>
      <c r="P6" s="37">
        <v>1.4580000000000001E-3</v>
      </c>
      <c r="Q6" s="37">
        <v>0.49987009999999998</v>
      </c>
      <c r="R6" s="36">
        <v>6.9115500000000001</v>
      </c>
      <c r="S6" s="34" t="s">
        <v>71</v>
      </c>
      <c r="T6" s="34" t="s">
        <v>71</v>
      </c>
      <c r="U6" s="34" t="s">
        <v>991</v>
      </c>
      <c r="V6" s="34" t="s">
        <v>633</v>
      </c>
      <c r="W6" s="34" t="s">
        <v>992</v>
      </c>
      <c r="X6" s="34" t="s">
        <v>999</v>
      </c>
      <c r="Y6" s="34" t="s">
        <v>72</v>
      </c>
      <c r="Z6" s="42">
        <v>45756</v>
      </c>
      <c r="AA6" s="42">
        <v>46143</v>
      </c>
      <c r="AB6" s="34" t="s">
        <v>994</v>
      </c>
      <c r="AC6" s="34" t="s">
        <v>995</v>
      </c>
      <c r="AD6" s="34" t="s">
        <v>72</v>
      </c>
      <c r="AE6" s="34" t="s">
        <v>996</v>
      </c>
      <c r="AF6" s="34" t="s">
        <v>994</v>
      </c>
      <c r="AG6" s="34" t="s">
        <v>994</v>
      </c>
      <c r="AH6" s="46">
        <v>0</v>
      </c>
      <c r="AI6" s="36">
        <v>3.371</v>
      </c>
      <c r="AJ6" s="36">
        <v>3.37</v>
      </c>
      <c r="AK6" s="34" t="s">
        <v>72</v>
      </c>
      <c r="AL6" s="37" t="s">
        <v>997</v>
      </c>
      <c r="AM6" s="34" t="s">
        <v>998</v>
      </c>
      <c r="AN6" s="37">
        <v>0.3283314</v>
      </c>
      <c r="AO6" s="37">
        <v>9.5770000000000002E-4</v>
      </c>
    </row>
    <row r="7" spans="1:41" x14ac:dyDescent="0.2">
      <c r="A7" s="34">
        <v>159</v>
      </c>
      <c r="B7" s="34">
        <v>7221</v>
      </c>
      <c r="C7" s="34" t="s">
        <v>990</v>
      </c>
      <c r="D7" s="34">
        <v>931452883</v>
      </c>
      <c r="E7" s="34" t="s">
        <v>78</v>
      </c>
      <c r="F7" s="36">
        <v>1</v>
      </c>
      <c r="G7" s="36">
        <v>-63091</v>
      </c>
      <c r="H7" s="36">
        <v>-2.10724</v>
      </c>
      <c r="I7" s="37">
        <v>-0.1001039</v>
      </c>
      <c r="J7" s="37">
        <v>-2.92E-4</v>
      </c>
      <c r="K7" s="34">
        <v>931452883</v>
      </c>
      <c r="L7" s="34" t="s">
        <v>75</v>
      </c>
      <c r="M7" s="36">
        <v>1</v>
      </c>
      <c r="N7" s="36">
        <v>210238.14</v>
      </c>
      <c r="O7" s="36">
        <v>3.82226</v>
      </c>
      <c r="P7" s="37">
        <v>5.2959999999999997E-4</v>
      </c>
      <c r="Q7" s="37">
        <v>0.1815754</v>
      </c>
      <c r="R7" s="36">
        <v>1.71502</v>
      </c>
      <c r="S7" s="34" t="s">
        <v>71</v>
      </c>
      <c r="T7" s="34" t="s">
        <v>71</v>
      </c>
      <c r="U7" s="34" t="s">
        <v>991</v>
      </c>
      <c r="V7" s="34" t="s">
        <v>633</v>
      </c>
      <c r="W7" s="34" t="s">
        <v>992</v>
      </c>
      <c r="X7" s="34" t="s">
        <v>999</v>
      </c>
      <c r="Y7" s="34" t="s">
        <v>72</v>
      </c>
      <c r="Z7" s="42" t="s">
        <v>1002</v>
      </c>
      <c r="AA7" s="42">
        <v>46143</v>
      </c>
      <c r="AB7" s="34" t="s">
        <v>994</v>
      </c>
      <c r="AC7" s="34" t="s">
        <v>995</v>
      </c>
      <c r="AD7" s="34" t="s">
        <v>72</v>
      </c>
      <c r="AE7" s="34" t="s">
        <v>996</v>
      </c>
      <c r="AF7" s="34" t="s">
        <v>994</v>
      </c>
      <c r="AG7" s="34" t="s">
        <v>994</v>
      </c>
      <c r="AH7" s="46">
        <v>0</v>
      </c>
      <c r="AI7" s="36">
        <v>3.34</v>
      </c>
      <c r="AJ7" s="36">
        <v>3.3323</v>
      </c>
      <c r="AK7" s="34" t="s">
        <v>72</v>
      </c>
      <c r="AL7" s="37" t="s">
        <v>997</v>
      </c>
      <c r="AM7" s="34" t="s">
        <v>998</v>
      </c>
      <c r="AN7" s="37">
        <v>8.1471600000000005E-2</v>
      </c>
      <c r="AO7" s="37">
        <v>2.376E-4</v>
      </c>
    </row>
    <row r="8" spans="1:41" x14ac:dyDescent="0.2">
      <c r="A8" s="34">
        <v>159</v>
      </c>
      <c r="B8" s="34">
        <v>7221</v>
      </c>
      <c r="C8" s="34" t="s">
        <v>990</v>
      </c>
      <c r="D8" s="34">
        <v>931520193</v>
      </c>
      <c r="E8" s="34" t="s">
        <v>78</v>
      </c>
      <c r="F8" s="36">
        <v>1</v>
      </c>
      <c r="G8" s="36">
        <v>-85086</v>
      </c>
      <c r="H8" s="36">
        <v>-2.8639899999999998</v>
      </c>
      <c r="I8" s="37">
        <v>-0.13605329999999999</v>
      </c>
      <c r="J8" s="37">
        <v>-3.968E-4</v>
      </c>
      <c r="K8" s="34">
        <v>931520193</v>
      </c>
      <c r="L8" s="34" t="s">
        <v>75</v>
      </c>
      <c r="M8" s="36">
        <v>1</v>
      </c>
      <c r="N8" s="36">
        <v>0</v>
      </c>
      <c r="O8" s="36">
        <v>6.4157099999999998</v>
      </c>
      <c r="P8" s="37">
        <v>8.8900000000000003E-4</v>
      </c>
      <c r="Q8" s="37">
        <v>0.30477690000000002</v>
      </c>
      <c r="R8" s="36">
        <v>3.55172</v>
      </c>
      <c r="S8" s="34" t="s">
        <v>71</v>
      </c>
      <c r="T8" s="34" t="s">
        <v>71</v>
      </c>
      <c r="U8" s="34" t="s">
        <v>991</v>
      </c>
      <c r="V8" s="34" t="s">
        <v>633</v>
      </c>
      <c r="W8" s="34" t="s">
        <v>992</v>
      </c>
      <c r="X8" s="34" t="s">
        <v>999</v>
      </c>
      <c r="Y8" s="34" t="s">
        <v>72</v>
      </c>
      <c r="Z8" s="42" t="s">
        <v>1003</v>
      </c>
      <c r="AB8" s="34" t="s">
        <v>994</v>
      </c>
      <c r="AC8" s="34" t="s">
        <v>995</v>
      </c>
      <c r="AD8" s="34" t="s">
        <v>72</v>
      </c>
      <c r="AE8" s="34" t="s">
        <v>996</v>
      </c>
      <c r="AF8" s="34" t="s">
        <v>994</v>
      </c>
      <c r="AG8" s="34" t="s">
        <v>994</v>
      </c>
      <c r="AH8" s="46">
        <v>0</v>
      </c>
      <c r="AI8" s="36">
        <v>3.3660000000000001</v>
      </c>
      <c r="AJ8" s="36">
        <v>3.347</v>
      </c>
      <c r="AK8" s="34" t="s">
        <v>72</v>
      </c>
      <c r="AL8" s="37" t="s">
        <v>997</v>
      </c>
      <c r="AM8" s="34" t="s">
        <v>998</v>
      </c>
      <c r="AN8" s="37">
        <v>0.1687235</v>
      </c>
      <c r="AO8" s="37">
        <v>4.9209999999999998E-4</v>
      </c>
    </row>
    <row r="9" spans="1:41" x14ac:dyDescent="0.2">
      <c r="A9" s="34">
        <v>159</v>
      </c>
      <c r="B9" s="34">
        <v>7222</v>
      </c>
      <c r="C9" s="34" t="s">
        <v>990</v>
      </c>
      <c r="D9" s="34">
        <v>931748182</v>
      </c>
      <c r="E9" s="34" t="s">
        <v>79</v>
      </c>
      <c r="F9" s="36">
        <v>1</v>
      </c>
      <c r="G9" s="36">
        <v>-332000</v>
      </c>
      <c r="H9" s="36">
        <v>-12.93206</v>
      </c>
      <c r="I9" s="37">
        <v>-2.3996699999999999E-2</v>
      </c>
      <c r="J9" s="37">
        <v>-6.7399999999999998E-5</v>
      </c>
      <c r="K9" s="34">
        <v>931748182</v>
      </c>
      <c r="L9" s="34" t="s">
        <v>75</v>
      </c>
      <c r="M9" s="36">
        <v>1</v>
      </c>
      <c r="N9" s="36">
        <v>1307416</v>
      </c>
      <c r="O9" s="36">
        <v>30.63702</v>
      </c>
      <c r="P9" s="37">
        <v>1.5970000000000001E-4</v>
      </c>
      <c r="Q9" s="37">
        <v>5.6849999999999998E-2</v>
      </c>
      <c r="R9" s="36">
        <v>17.70496</v>
      </c>
      <c r="S9" s="34" t="s">
        <v>71</v>
      </c>
      <c r="T9" s="34" t="s">
        <v>71</v>
      </c>
      <c r="U9" s="34" t="s">
        <v>991</v>
      </c>
      <c r="V9" s="34" t="s">
        <v>633</v>
      </c>
      <c r="W9" s="34" t="s">
        <v>992</v>
      </c>
      <c r="X9" s="34" t="s">
        <v>993</v>
      </c>
      <c r="Y9" s="34" t="s">
        <v>72</v>
      </c>
      <c r="Z9" s="42">
        <v>45937</v>
      </c>
      <c r="AA9" s="42" t="s">
        <v>839</v>
      </c>
      <c r="AB9" s="34" t="s">
        <v>994</v>
      </c>
      <c r="AC9" s="34" t="s">
        <v>995</v>
      </c>
      <c r="AD9" s="34" t="s">
        <v>72</v>
      </c>
      <c r="AE9" s="34" t="s">
        <v>996</v>
      </c>
      <c r="AF9" s="34" t="s">
        <v>994</v>
      </c>
      <c r="AG9" s="34" t="s">
        <v>994</v>
      </c>
      <c r="AH9" s="46">
        <v>0</v>
      </c>
      <c r="AI9" s="36">
        <v>3.8952</v>
      </c>
      <c r="AJ9" s="36">
        <v>3.9380000000000002</v>
      </c>
      <c r="AK9" s="34" t="s">
        <v>72</v>
      </c>
      <c r="AL9" s="37" t="s">
        <v>997</v>
      </c>
      <c r="AM9" s="34" t="s">
        <v>998</v>
      </c>
      <c r="AN9" s="37">
        <v>3.2853300000000002E-2</v>
      </c>
      <c r="AO9" s="37">
        <v>9.2299999999999994E-5</v>
      </c>
    </row>
    <row r="10" spans="1:41" x14ac:dyDescent="0.2">
      <c r="A10" s="34">
        <v>159</v>
      </c>
      <c r="B10" s="34">
        <v>7222</v>
      </c>
      <c r="C10" s="34" t="s">
        <v>990</v>
      </c>
      <c r="D10" s="34">
        <v>931748202</v>
      </c>
      <c r="E10" s="34" t="s">
        <v>78</v>
      </c>
      <c r="F10" s="36">
        <v>1</v>
      </c>
      <c r="G10" s="36">
        <v>-8573873</v>
      </c>
      <c r="H10" s="36">
        <v>-285.33848999999998</v>
      </c>
      <c r="I10" s="37">
        <v>-0.52947390000000005</v>
      </c>
      <c r="J10" s="37">
        <v>-1.4869E-3</v>
      </c>
      <c r="K10" s="34">
        <v>931748202</v>
      </c>
      <c r="L10" s="34" t="s">
        <v>75</v>
      </c>
      <c r="M10" s="36">
        <v>1</v>
      </c>
      <c r="N10" s="36">
        <v>28636735.82</v>
      </c>
      <c r="O10" s="36">
        <v>575.90533000000005</v>
      </c>
      <c r="P10" s="37">
        <v>3.0011E-3</v>
      </c>
      <c r="Q10" s="37">
        <v>1.0686496000000001</v>
      </c>
      <c r="R10" s="36">
        <v>290.56684000000001</v>
      </c>
      <c r="S10" s="34" t="s">
        <v>71</v>
      </c>
      <c r="T10" s="34" t="s">
        <v>71</v>
      </c>
      <c r="U10" s="34" t="s">
        <v>991</v>
      </c>
      <c r="V10" s="34" t="s">
        <v>633</v>
      </c>
      <c r="W10" s="34" t="s">
        <v>992</v>
      </c>
      <c r="X10" s="34" t="s">
        <v>999</v>
      </c>
      <c r="Y10" s="34" t="s">
        <v>72</v>
      </c>
      <c r="Z10" s="42">
        <v>45937</v>
      </c>
      <c r="AA10" s="42" t="s">
        <v>839</v>
      </c>
      <c r="AB10" s="34" t="s">
        <v>994</v>
      </c>
      <c r="AC10" s="34" t="s">
        <v>995</v>
      </c>
      <c r="AD10" s="34" t="s">
        <v>72</v>
      </c>
      <c r="AE10" s="34" t="s">
        <v>996</v>
      </c>
      <c r="AF10" s="34" t="s">
        <v>994</v>
      </c>
      <c r="AG10" s="34" t="s">
        <v>994</v>
      </c>
      <c r="AH10" s="46">
        <v>0</v>
      </c>
      <c r="AI10" s="36">
        <v>3.3279999999999998</v>
      </c>
      <c r="AJ10" s="36">
        <v>3.3439999999999999</v>
      </c>
      <c r="AK10" s="34" t="s">
        <v>72</v>
      </c>
      <c r="AL10" s="37" t="s">
        <v>997</v>
      </c>
      <c r="AM10" s="34" t="s">
        <v>998</v>
      </c>
      <c r="AN10" s="37">
        <v>0.53917570000000004</v>
      </c>
      <c r="AO10" s="37">
        <v>1.5142000000000001E-3</v>
      </c>
    </row>
    <row r="11" spans="1:41" x14ac:dyDescent="0.2">
      <c r="A11" s="34">
        <v>159</v>
      </c>
      <c r="B11" s="34">
        <v>7222</v>
      </c>
      <c r="C11" s="34" t="s">
        <v>990</v>
      </c>
      <c r="D11" s="34">
        <v>931861080</v>
      </c>
      <c r="E11" s="34" t="s">
        <v>75</v>
      </c>
      <c r="F11" s="36">
        <v>1</v>
      </c>
      <c r="G11" s="36">
        <v>1419216</v>
      </c>
      <c r="H11" s="36">
        <v>47.28828</v>
      </c>
      <c r="I11" s="37">
        <v>8.7748099999999996E-2</v>
      </c>
      <c r="J11" s="37">
        <v>2.4640000000000003E-4</v>
      </c>
      <c r="K11" s="34">
        <v>931861080</v>
      </c>
      <c r="L11" s="34" t="s">
        <v>78</v>
      </c>
      <c r="M11" s="36">
        <v>3.306</v>
      </c>
      <c r="N11" s="36">
        <v>-4721447.79</v>
      </c>
      <c r="O11" s="36">
        <v>-76.686059999999998</v>
      </c>
      <c r="P11" s="37">
        <v>-3.9960000000000001E-4</v>
      </c>
      <c r="Q11" s="37">
        <v>-0.1422986</v>
      </c>
      <c r="R11" s="36">
        <v>-29.397780000000001</v>
      </c>
      <c r="S11" s="34" t="s">
        <v>71</v>
      </c>
      <c r="T11" s="34" t="s">
        <v>71</v>
      </c>
      <c r="U11" s="34" t="s">
        <v>991</v>
      </c>
      <c r="V11" s="34" t="s">
        <v>633</v>
      </c>
      <c r="W11" s="34" t="s">
        <v>992</v>
      </c>
      <c r="X11" s="34" t="s">
        <v>1000</v>
      </c>
      <c r="Y11" s="34" t="s">
        <v>72</v>
      </c>
      <c r="Z11" s="42" t="s">
        <v>1001</v>
      </c>
      <c r="AA11" s="42" t="s">
        <v>839</v>
      </c>
      <c r="AB11" s="34" t="s">
        <v>994</v>
      </c>
      <c r="AC11" s="34" t="s">
        <v>995</v>
      </c>
      <c r="AD11" s="34" t="s">
        <v>72</v>
      </c>
      <c r="AE11" s="34" t="s">
        <v>996</v>
      </c>
      <c r="AF11" s="34" t="s">
        <v>994</v>
      </c>
      <c r="AG11" s="34" t="s">
        <v>994</v>
      </c>
      <c r="AH11" s="46">
        <v>0</v>
      </c>
      <c r="AI11" s="36">
        <v>3.3319999999999999</v>
      </c>
      <c r="AJ11" s="36">
        <v>3.3268</v>
      </c>
      <c r="AK11" s="34" t="s">
        <v>72</v>
      </c>
      <c r="AL11" s="37" t="s">
        <v>997</v>
      </c>
      <c r="AM11" s="34" t="s">
        <v>998</v>
      </c>
      <c r="AN11" s="37">
        <v>-5.4550500000000002E-2</v>
      </c>
      <c r="AO11" s="37">
        <v>-1.5320000000000001E-4</v>
      </c>
    </row>
    <row r="12" spans="1:41" x14ac:dyDescent="0.2">
      <c r="A12" s="34">
        <v>159</v>
      </c>
      <c r="B12" s="34">
        <v>7222</v>
      </c>
      <c r="C12" s="34" t="s">
        <v>990</v>
      </c>
      <c r="D12" s="34">
        <v>931861211</v>
      </c>
      <c r="E12" s="34" t="s">
        <v>75</v>
      </c>
      <c r="F12" s="36">
        <v>1</v>
      </c>
      <c r="G12" s="36">
        <v>1659307</v>
      </c>
      <c r="H12" s="36">
        <v>55.288110000000003</v>
      </c>
      <c r="I12" s="37">
        <v>0.10259260000000001</v>
      </c>
      <c r="J12" s="37">
        <v>2.8810000000000001E-4</v>
      </c>
      <c r="K12" s="34">
        <v>931861211</v>
      </c>
      <c r="L12" s="34" t="s">
        <v>78</v>
      </c>
      <c r="M12" s="36">
        <v>3.306</v>
      </c>
      <c r="N12" s="36">
        <v>-5520182.5300000003</v>
      </c>
      <c r="O12" s="36">
        <v>-89.65916</v>
      </c>
      <c r="P12" s="37">
        <v>-4.6720000000000003E-4</v>
      </c>
      <c r="Q12" s="37">
        <v>-0.16637150000000001</v>
      </c>
      <c r="R12" s="36">
        <v>-34.371049999999997</v>
      </c>
      <c r="S12" s="34" t="s">
        <v>71</v>
      </c>
      <c r="T12" s="34" t="s">
        <v>71</v>
      </c>
      <c r="U12" s="34" t="s">
        <v>991</v>
      </c>
      <c r="V12" s="34" t="s">
        <v>633</v>
      </c>
      <c r="W12" s="34" t="s">
        <v>992</v>
      </c>
      <c r="X12" s="34" t="s">
        <v>1000</v>
      </c>
      <c r="Y12" s="34" t="s">
        <v>72</v>
      </c>
      <c r="Z12" s="42" t="s">
        <v>1001</v>
      </c>
      <c r="AA12" s="42" t="s">
        <v>839</v>
      </c>
      <c r="AB12" s="34" t="s">
        <v>994</v>
      </c>
      <c r="AC12" s="34" t="s">
        <v>995</v>
      </c>
      <c r="AD12" s="34" t="s">
        <v>72</v>
      </c>
      <c r="AE12" s="34" t="s">
        <v>996</v>
      </c>
      <c r="AF12" s="34" t="s">
        <v>994</v>
      </c>
      <c r="AG12" s="34" t="s">
        <v>994</v>
      </c>
      <c r="AH12" s="46">
        <v>0</v>
      </c>
      <c r="AI12" s="36">
        <v>3.3319999999999999</v>
      </c>
      <c r="AJ12" s="36">
        <v>3.3268</v>
      </c>
      <c r="AK12" s="34" t="s">
        <v>72</v>
      </c>
      <c r="AL12" s="37" t="s">
        <v>997</v>
      </c>
      <c r="AM12" s="34" t="s">
        <v>998</v>
      </c>
      <c r="AN12" s="37">
        <v>-6.3778899999999999E-2</v>
      </c>
      <c r="AO12" s="37">
        <v>-1.7909999999999999E-4</v>
      </c>
    </row>
    <row r="13" spans="1:41" x14ac:dyDescent="0.2">
      <c r="A13" s="34">
        <v>159</v>
      </c>
      <c r="B13" s="34">
        <v>7222</v>
      </c>
      <c r="C13" s="34" t="s">
        <v>990</v>
      </c>
      <c r="D13" s="34">
        <v>931328019</v>
      </c>
      <c r="E13" s="34" t="s">
        <v>78</v>
      </c>
      <c r="F13" s="36">
        <v>1</v>
      </c>
      <c r="G13" s="36">
        <v>-2708788</v>
      </c>
      <c r="H13" s="36">
        <v>-91.313239999999993</v>
      </c>
      <c r="I13" s="37">
        <v>-0.1694408</v>
      </c>
      <c r="J13" s="37">
        <v>-4.7580000000000002E-4</v>
      </c>
      <c r="K13" s="34">
        <v>931328019</v>
      </c>
      <c r="L13" s="34" t="s">
        <v>75</v>
      </c>
      <c r="M13" s="36">
        <v>1</v>
      </c>
      <c r="N13" s="36">
        <v>9128615.5600000005</v>
      </c>
      <c r="O13" s="36">
        <v>266.09019999999998</v>
      </c>
      <c r="P13" s="37">
        <v>1.3866E-3</v>
      </c>
      <c r="Q13" s="37">
        <v>0.4937568</v>
      </c>
      <c r="R13" s="36">
        <v>174.77696</v>
      </c>
      <c r="S13" s="34" t="s">
        <v>71</v>
      </c>
      <c r="T13" s="34" t="s">
        <v>71</v>
      </c>
      <c r="U13" s="34" t="s">
        <v>991</v>
      </c>
      <c r="V13" s="34" t="s">
        <v>633</v>
      </c>
      <c r="W13" s="34" t="s">
        <v>992</v>
      </c>
      <c r="X13" s="34" t="s">
        <v>999</v>
      </c>
      <c r="Y13" s="34" t="s">
        <v>72</v>
      </c>
      <c r="Z13" s="42">
        <v>45756</v>
      </c>
      <c r="AA13" s="42">
        <v>46143</v>
      </c>
      <c r="AB13" s="34" t="s">
        <v>994</v>
      </c>
      <c r="AC13" s="34" t="s">
        <v>995</v>
      </c>
      <c r="AD13" s="34" t="s">
        <v>72</v>
      </c>
      <c r="AE13" s="34" t="s">
        <v>996</v>
      </c>
      <c r="AF13" s="34" t="s">
        <v>994</v>
      </c>
      <c r="AG13" s="34" t="s">
        <v>994</v>
      </c>
      <c r="AH13" s="46">
        <v>0</v>
      </c>
      <c r="AI13" s="36">
        <v>3.371</v>
      </c>
      <c r="AJ13" s="36">
        <v>3.37</v>
      </c>
      <c r="AK13" s="34" t="s">
        <v>72</v>
      </c>
      <c r="AL13" s="37" t="s">
        <v>997</v>
      </c>
      <c r="AM13" s="34" t="s">
        <v>998</v>
      </c>
      <c r="AN13" s="37">
        <v>0.32431599999999999</v>
      </c>
      <c r="AO13" s="37">
        <v>9.1080000000000002E-4</v>
      </c>
    </row>
    <row r="14" spans="1:41" x14ac:dyDescent="0.2">
      <c r="A14" s="34">
        <v>159</v>
      </c>
      <c r="B14" s="34">
        <v>7222</v>
      </c>
      <c r="C14" s="34" t="s">
        <v>990</v>
      </c>
      <c r="D14" s="34">
        <v>931452875</v>
      </c>
      <c r="E14" s="34" t="s">
        <v>78</v>
      </c>
      <c r="F14" s="36">
        <v>1</v>
      </c>
      <c r="G14" s="36">
        <v>-1718100</v>
      </c>
      <c r="H14" s="36">
        <v>-57.384540000000001</v>
      </c>
      <c r="I14" s="37">
        <v>-0.1064827</v>
      </c>
      <c r="J14" s="37">
        <v>-2.99E-4</v>
      </c>
      <c r="K14" s="34">
        <v>931452875</v>
      </c>
      <c r="L14" s="34" t="s">
        <v>75</v>
      </c>
      <c r="M14" s="36">
        <v>1</v>
      </c>
      <c r="N14" s="36">
        <v>5725224.6299999999</v>
      </c>
      <c r="O14" s="36">
        <v>104.08868</v>
      </c>
      <c r="P14" s="37">
        <v>5.4239999999999996E-4</v>
      </c>
      <c r="Q14" s="37">
        <v>0.19314690000000001</v>
      </c>
      <c r="R14" s="36">
        <v>46.704140000000002</v>
      </c>
      <c r="S14" s="34" t="s">
        <v>71</v>
      </c>
      <c r="T14" s="34" t="s">
        <v>71</v>
      </c>
      <c r="U14" s="34" t="s">
        <v>991</v>
      </c>
      <c r="V14" s="34" t="s">
        <v>633</v>
      </c>
      <c r="W14" s="34" t="s">
        <v>992</v>
      </c>
      <c r="X14" s="34" t="s">
        <v>999</v>
      </c>
      <c r="Y14" s="34" t="s">
        <v>72</v>
      </c>
      <c r="Z14" s="42" t="s">
        <v>1002</v>
      </c>
      <c r="AA14" s="42">
        <v>46143</v>
      </c>
      <c r="AB14" s="34" t="s">
        <v>994</v>
      </c>
      <c r="AC14" s="34" t="s">
        <v>995</v>
      </c>
      <c r="AD14" s="34" t="s">
        <v>72</v>
      </c>
      <c r="AE14" s="34" t="s">
        <v>996</v>
      </c>
      <c r="AF14" s="34" t="s">
        <v>994</v>
      </c>
      <c r="AG14" s="34" t="s">
        <v>994</v>
      </c>
      <c r="AH14" s="46">
        <v>0</v>
      </c>
      <c r="AI14" s="36">
        <v>3.34</v>
      </c>
      <c r="AJ14" s="36">
        <v>3.3323</v>
      </c>
      <c r="AK14" s="34" t="s">
        <v>72</v>
      </c>
      <c r="AL14" s="37" t="s">
        <v>997</v>
      </c>
      <c r="AM14" s="34" t="s">
        <v>998</v>
      </c>
      <c r="AN14" s="37">
        <v>8.6664199999999997E-2</v>
      </c>
      <c r="AO14" s="37">
        <v>2.4340000000000001E-4</v>
      </c>
    </row>
    <row r="15" spans="1:41" x14ac:dyDescent="0.2">
      <c r="A15" s="34">
        <v>159</v>
      </c>
      <c r="B15" s="34">
        <v>7222</v>
      </c>
      <c r="C15" s="34" t="s">
        <v>990</v>
      </c>
      <c r="D15" s="34">
        <v>931520181</v>
      </c>
      <c r="E15" s="34" t="s">
        <v>78</v>
      </c>
      <c r="F15" s="36">
        <v>1</v>
      </c>
      <c r="G15" s="36">
        <v>-1747012</v>
      </c>
      <c r="H15" s="36">
        <v>-58.80442</v>
      </c>
      <c r="I15" s="37">
        <v>-0.10911750000000001</v>
      </c>
      <c r="J15" s="37">
        <v>-3.0640000000000002E-4</v>
      </c>
      <c r="K15" s="34">
        <v>931520181</v>
      </c>
      <c r="L15" s="34" t="s">
        <v>75</v>
      </c>
      <c r="M15" s="36">
        <v>1</v>
      </c>
      <c r="N15" s="36">
        <v>0</v>
      </c>
      <c r="O15" s="36">
        <v>131.72976</v>
      </c>
      <c r="P15" s="37">
        <v>6.8650000000000004E-4</v>
      </c>
      <c r="Q15" s="37">
        <v>0.24443770000000001</v>
      </c>
      <c r="R15" s="36">
        <v>72.925340000000006</v>
      </c>
      <c r="S15" s="34" t="s">
        <v>71</v>
      </c>
      <c r="T15" s="34" t="s">
        <v>71</v>
      </c>
      <c r="U15" s="34" t="s">
        <v>991</v>
      </c>
      <c r="V15" s="34" t="s">
        <v>633</v>
      </c>
      <c r="W15" s="34" t="s">
        <v>992</v>
      </c>
      <c r="X15" s="34" t="s">
        <v>999</v>
      </c>
      <c r="Y15" s="34" t="s">
        <v>72</v>
      </c>
      <c r="Z15" s="42" t="s">
        <v>1003</v>
      </c>
      <c r="AB15" s="34" t="s">
        <v>994</v>
      </c>
      <c r="AC15" s="34" t="s">
        <v>995</v>
      </c>
      <c r="AD15" s="34" t="s">
        <v>72</v>
      </c>
      <c r="AE15" s="34" t="s">
        <v>996</v>
      </c>
      <c r="AF15" s="34" t="s">
        <v>994</v>
      </c>
      <c r="AG15" s="34" t="s">
        <v>994</v>
      </c>
      <c r="AH15" s="46">
        <v>0</v>
      </c>
      <c r="AI15" s="36">
        <v>3.3660000000000001</v>
      </c>
      <c r="AJ15" s="36">
        <v>3.347</v>
      </c>
      <c r="AK15" s="34" t="s">
        <v>72</v>
      </c>
      <c r="AL15" s="37" t="s">
        <v>997</v>
      </c>
      <c r="AM15" s="34" t="s">
        <v>998</v>
      </c>
      <c r="AN15" s="37">
        <v>0.1353202</v>
      </c>
      <c r="AO15" s="37">
        <v>3.8000000000000002E-4</v>
      </c>
    </row>
    <row r="16" spans="1:41" x14ac:dyDescent="0.2">
      <c r="A16" s="34">
        <v>159</v>
      </c>
      <c r="B16" s="34">
        <v>7223</v>
      </c>
      <c r="C16" s="34" t="s">
        <v>990</v>
      </c>
      <c r="D16" s="34">
        <v>931748206</v>
      </c>
      <c r="E16" s="34" t="s">
        <v>78</v>
      </c>
      <c r="F16" s="36">
        <v>1</v>
      </c>
      <c r="G16" s="36">
        <v>-10918</v>
      </c>
      <c r="H16" s="36">
        <v>-0.36335000000000001</v>
      </c>
      <c r="I16" s="37">
        <v>-1.0499958</v>
      </c>
      <c r="J16" s="37">
        <v>-2.175E-4</v>
      </c>
      <c r="K16" s="34">
        <v>931748206</v>
      </c>
      <c r="L16" s="34" t="s">
        <v>75</v>
      </c>
      <c r="M16" s="36">
        <v>1</v>
      </c>
      <c r="N16" s="36">
        <v>36466.120000000003</v>
      </c>
      <c r="O16" s="36">
        <v>0.73334999999999995</v>
      </c>
      <c r="P16" s="37">
        <v>4.3899999999999999E-4</v>
      </c>
      <c r="Q16" s="37">
        <v>2.1192053999999998</v>
      </c>
      <c r="R16" s="36">
        <v>0.37</v>
      </c>
      <c r="S16" s="34" t="s">
        <v>71</v>
      </c>
      <c r="T16" s="34" t="s">
        <v>71</v>
      </c>
      <c r="U16" s="34" t="s">
        <v>991</v>
      </c>
      <c r="V16" s="34" t="s">
        <v>633</v>
      </c>
      <c r="W16" s="34" t="s">
        <v>992</v>
      </c>
      <c r="X16" s="34" t="s">
        <v>999</v>
      </c>
      <c r="Y16" s="34" t="s">
        <v>72</v>
      </c>
      <c r="Z16" s="42">
        <v>45937</v>
      </c>
      <c r="AA16" s="42" t="s">
        <v>839</v>
      </c>
      <c r="AB16" s="34" t="s">
        <v>994</v>
      </c>
      <c r="AC16" s="34" t="s">
        <v>995</v>
      </c>
      <c r="AD16" s="34" t="s">
        <v>72</v>
      </c>
      <c r="AE16" s="34" t="s">
        <v>996</v>
      </c>
      <c r="AF16" s="34" t="s">
        <v>994</v>
      </c>
      <c r="AG16" s="34" t="s">
        <v>994</v>
      </c>
      <c r="AH16" s="46">
        <v>0</v>
      </c>
      <c r="AI16" s="36">
        <v>3.3279999999999998</v>
      </c>
      <c r="AJ16" s="36">
        <v>3.3439999999999999</v>
      </c>
      <c r="AK16" s="34" t="s">
        <v>72</v>
      </c>
      <c r="AL16" s="37" t="s">
        <v>997</v>
      </c>
      <c r="AM16" s="34" t="s">
        <v>998</v>
      </c>
      <c r="AN16" s="37">
        <v>1.0692095930790406</v>
      </c>
      <c r="AO16" s="37">
        <v>2.2149999999999999E-4</v>
      </c>
    </row>
    <row r="17" spans="1:41" x14ac:dyDescent="0.2">
      <c r="A17" s="34">
        <v>159</v>
      </c>
      <c r="B17" s="34">
        <v>7223</v>
      </c>
      <c r="C17" s="34" t="s">
        <v>990</v>
      </c>
      <c r="D17" s="34">
        <v>931328988</v>
      </c>
      <c r="E17" s="34" t="s">
        <v>78</v>
      </c>
      <c r="F17" s="36">
        <v>1</v>
      </c>
      <c r="G17" s="36">
        <v>-3500</v>
      </c>
      <c r="H17" s="36">
        <v>-0.11798</v>
      </c>
      <c r="I17" s="37">
        <v>-0.34094780000000002</v>
      </c>
      <c r="J17" s="37">
        <v>-7.0599999999999995E-5</v>
      </c>
      <c r="K17" s="34">
        <v>931328988</v>
      </c>
      <c r="L17" s="34" t="s">
        <v>75</v>
      </c>
      <c r="M17" s="36">
        <v>1</v>
      </c>
      <c r="N17" s="36">
        <v>11795</v>
      </c>
      <c r="O17" s="36">
        <v>0.34379999999999999</v>
      </c>
      <c r="P17" s="37">
        <v>2.0579999999999999E-4</v>
      </c>
      <c r="Q17" s="37">
        <v>0.99351250000000002</v>
      </c>
      <c r="R17" s="36">
        <v>0.22581999999999999</v>
      </c>
      <c r="S17" s="34" t="s">
        <v>71</v>
      </c>
      <c r="T17" s="34" t="s">
        <v>71</v>
      </c>
      <c r="U17" s="34" t="s">
        <v>991</v>
      </c>
      <c r="V17" s="34" t="s">
        <v>633</v>
      </c>
      <c r="W17" s="34" t="s">
        <v>992</v>
      </c>
      <c r="X17" s="34" t="s">
        <v>999</v>
      </c>
      <c r="Y17" s="34" t="s">
        <v>72</v>
      </c>
      <c r="Z17" s="42">
        <v>45756</v>
      </c>
      <c r="AA17" s="42">
        <v>46143</v>
      </c>
      <c r="AB17" s="34" t="s">
        <v>994</v>
      </c>
      <c r="AC17" s="34" t="s">
        <v>995</v>
      </c>
      <c r="AD17" s="34" t="s">
        <v>72</v>
      </c>
      <c r="AE17" s="34" t="s">
        <v>996</v>
      </c>
      <c r="AF17" s="34" t="s">
        <v>994</v>
      </c>
      <c r="AG17" s="34" t="s">
        <v>994</v>
      </c>
      <c r="AH17" s="46">
        <v>0</v>
      </c>
      <c r="AI17" s="36">
        <v>3.371</v>
      </c>
      <c r="AJ17" s="36">
        <v>3.37</v>
      </c>
      <c r="AK17" s="34" t="s">
        <v>72</v>
      </c>
      <c r="AL17" s="37" t="s">
        <v>997</v>
      </c>
      <c r="AM17" s="34" t="s">
        <v>998</v>
      </c>
      <c r="AN17" s="37">
        <v>0.65256463474353643</v>
      </c>
      <c r="AO17" s="37">
        <v>1.3520000000000001E-4</v>
      </c>
    </row>
    <row r="18" spans="1:41" x14ac:dyDescent="0.2">
      <c r="A18" s="34">
        <v>159</v>
      </c>
      <c r="B18" s="34">
        <v>7223</v>
      </c>
      <c r="C18" s="34" t="s">
        <v>990</v>
      </c>
      <c r="D18" s="34">
        <v>931452878</v>
      </c>
      <c r="E18" s="34" t="s">
        <v>75</v>
      </c>
      <c r="F18" s="36">
        <v>1</v>
      </c>
      <c r="G18" s="36">
        <v>13975</v>
      </c>
      <c r="H18" s="36">
        <v>0.46676000000000001</v>
      </c>
      <c r="I18" s="37">
        <v>1.3488369</v>
      </c>
      <c r="J18" s="37">
        <v>2.7940000000000002E-4</v>
      </c>
      <c r="K18" s="34">
        <v>931452878</v>
      </c>
      <c r="L18" s="34" t="s">
        <v>78</v>
      </c>
      <c r="M18" s="36">
        <v>3.306</v>
      </c>
      <c r="N18" s="36">
        <v>-46568.89</v>
      </c>
      <c r="O18" s="36">
        <v>-0.84663999999999995</v>
      </c>
      <c r="P18" s="37">
        <v>-5.0690000000000002E-4</v>
      </c>
      <c r="Q18" s="37">
        <v>-2.4465973000000001</v>
      </c>
      <c r="R18" s="36">
        <v>-0.37988</v>
      </c>
      <c r="S18" s="34" t="s">
        <v>71</v>
      </c>
      <c r="T18" s="34" t="s">
        <v>71</v>
      </c>
      <c r="U18" s="34" t="s">
        <v>991</v>
      </c>
      <c r="V18" s="34" t="s">
        <v>633</v>
      </c>
      <c r="W18" s="34" t="s">
        <v>992</v>
      </c>
      <c r="X18" s="34" t="s">
        <v>1000</v>
      </c>
      <c r="Y18" s="34" t="s">
        <v>72</v>
      </c>
      <c r="Z18" s="42" t="s">
        <v>1002</v>
      </c>
      <c r="AA18" s="42">
        <v>46143</v>
      </c>
      <c r="AB18" s="34" t="s">
        <v>994</v>
      </c>
      <c r="AC18" s="34" t="s">
        <v>995</v>
      </c>
      <c r="AD18" s="34" t="s">
        <v>72</v>
      </c>
      <c r="AE18" s="34" t="s">
        <v>996</v>
      </c>
      <c r="AF18" s="34" t="s">
        <v>994</v>
      </c>
      <c r="AG18" s="34" t="s">
        <v>994</v>
      </c>
      <c r="AH18" s="46">
        <v>0</v>
      </c>
      <c r="AI18" s="36">
        <v>3.34</v>
      </c>
      <c r="AJ18" s="36">
        <v>3.3323</v>
      </c>
      <c r="AK18" s="34" t="s">
        <v>72</v>
      </c>
      <c r="AL18" s="37" t="s">
        <v>997</v>
      </c>
      <c r="AM18" s="34" t="s">
        <v>998</v>
      </c>
      <c r="AN18" s="37">
        <v>-1.0977602902239709</v>
      </c>
      <c r="AO18" s="37">
        <v>-2.274E-4</v>
      </c>
    </row>
    <row r="19" spans="1:41" x14ac:dyDescent="0.2">
      <c r="A19" s="34">
        <v>159</v>
      </c>
      <c r="B19" s="34">
        <v>7223</v>
      </c>
      <c r="C19" s="34" t="s">
        <v>990</v>
      </c>
      <c r="D19" s="34">
        <v>931520190</v>
      </c>
      <c r="E19" s="34" t="s">
        <v>78</v>
      </c>
      <c r="F19" s="36">
        <v>1</v>
      </c>
      <c r="G19" s="36">
        <v>-3117</v>
      </c>
      <c r="H19" s="36">
        <v>-0.10492</v>
      </c>
      <c r="I19" s="37">
        <v>-0.30318800000000001</v>
      </c>
      <c r="J19" s="37">
        <v>-6.2799999999999995E-5</v>
      </c>
      <c r="K19" s="34">
        <v>931520190</v>
      </c>
      <c r="L19" s="34" t="s">
        <v>75</v>
      </c>
      <c r="M19" s="36">
        <v>1</v>
      </c>
      <c r="N19" s="36">
        <v>0</v>
      </c>
      <c r="O19" s="36">
        <v>0.23502999999999999</v>
      </c>
      <c r="P19" s="37">
        <v>1.407E-4</v>
      </c>
      <c r="Q19" s="37">
        <v>0.67917419999999995</v>
      </c>
      <c r="R19" s="36">
        <v>0.13011</v>
      </c>
      <c r="S19" s="34" t="s">
        <v>71</v>
      </c>
      <c r="T19" s="34" t="s">
        <v>71</v>
      </c>
      <c r="U19" s="34" t="s">
        <v>991</v>
      </c>
      <c r="V19" s="34" t="s">
        <v>633</v>
      </c>
      <c r="W19" s="34" t="s">
        <v>992</v>
      </c>
      <c r="X19" s="34" t="s">
        <v>999</v>
      </c>
      <c r="Y19" s="34" t="s">
        <v>72</v>
      </c>
      <c r="Z19" s="42" t="s">
        <v>1003</v>
      </c>
      <c r="AB19" s="34" t="s">
        <v>994</v>
      </c>
      <c r="AC19" s="34" t="s">
        <v>995</v>
      </c>
      <c r="AD19" s="34" t="s">
        <v>72</v>
      </c>
      <c r="AE19" s="34" t="s">
        <v>996</v>
      </c>
      <c r="AF19" s="34" t="s">
        <v>994</v>
      </c>
      <c r="AG19" s="34" t="s">
        <v>994</v>
      </c>
      <c r="AH19" s="46">
        <v>0</v>
      </c>
      <c r="AI19" s="36">
        <v>3.3660000000000001</v>
      </c>
      <c r="AJ19" s="36">
        <v>3.347</v>
      </c>
      <c r="AK19" s="34" t="s">
        <v>72</v>
      </c>
      <c r="AL19" s="37" t="s">
        <v>997</v>
      </c>
      <c r="AM19" s="34" t="s">
        <v>998</v>
      </c>
      <c r="AN19" s="37">
        <v>0.37598606240139371</v>
      </c>
      <c r="AO19" s="37">
        <v>7.7899999999999996E-5</v>
      </c>
    </row>
    <row r="20" spans="1:41" hidden="1" x14ac:dyDescent="0.2"/>
    <row r="21" spans="1:41" hidden="1" x14ac:dyDescent="0.2"/>
  </sheetData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828128-68C5-4082-BA47-1350189DAF3B}">
  <sheetPr codeName="Sheet24"/>
  <dimension ref="A1:BA9"/>
  <sheetViews>
    <sheetView rightToLeft="1" topLeftCell="L1" workbookViewId="0">
      <selection activeCell="Z3" sqref="Z3"/>
    </sheetView>
  </sheetViews>
  <sheetFormatPr defaultColWidth="0" defaultRowHeight="14.25" customHeight="1" zeroHeight="1" x14ac:dyDescent="0.2"/>
  <cols>
    <col min="1" max="14" width="11.625" style="34" customWidth="1"/>
    <col min="15" max="15" width="11.625" style="42" customWidth="1"/>
    <col min="16" max="19" width="11.625" style="34" customWidth="1"/>
    <col min="20" max="20" width="11.625" style="36" customWidth="1"/>
    <col min="21" max="21" width="11.625" style="34" customWidth="1"/>
    <col min="22" max="22" width="11.625" style="37" customWidth="1"/>
    <col min="23" max="24" width="11.625" style="34" customWidth="1"/>
    <col min="25" max="26" width="11.625" style="37" customWidth="1"/>
    <col min="27" max="27" width="11.625" style="42" customWidth="1"/>
    <col min="28" max="28" width="11.625" style="35" customWidth="1"/>
    <col min="29" max="29" width="11.625" style="34" customWidth="1"/>
    <col min="30" max="30" width="12.25" style="36" customWidth="1"/>
    <col min="31" max="31" width="11.625" style="37" customWidth="1"/>
    <col min="32" max="32" width="11.625" style="42" customWidth="1"/>
    <col min="33" max="39" width="11.625" style="34" customWidth="1"/>
    <col min="40" max="41" width="11.625" style="42" customWidth="1"/>
    <col min="42" max="42" width="11.625" style="37" customWidth="1"/>
    <col min="43" max="43" width="14.5" style="36" bestFit="1" customWidth="1"/>
    <col min="44" max="47" width="11.625" style="36" customWidth="1"/>
    <col min="48" max="49" width="11.625" style="34" customWidth="1"/>
    <col min="50" max="50" width="11.625" style="35" customWidth="1"/>
    <col min="51" max="51" width="11.625" style="34" customWidth="1"/>
    <col min="52" max="53" width="11.625" style="37" customWidth="1"/>
    <col min="54" max="16384" width="9" style="34" hidden="1"/>
  </cols>
  <sheetData>
    <row r="1" spans="1:53" ht="66.75" customHeight="1" x14ac:dyDescent="0.2">
      <c r="A1" s="30" t="s">
        <v>52</v>
      </c>
      <c r="B1" s="30" t="s">
        <v>53</v>
      </c>
      <c r="C1" s="30" t="s">
        <v>1004</v>
      </c>
      <c r="D1" s="30" t="s">
        <v>1005</v>
      </c>
      <c r="E1" s="30" t="s">
        <v>1006</v>
      </c>
      <c r="F1" s="30" t="s">
        <v>1007</v>
      </c>
      <c r="G1" s="30" t="s">
        <v>57</v>
      </c>
      <c r="H1" s="30" t="s">
        <v>1008</v>
      </c>
      <c r="I1" s="30" t="s">
        <v>58</v>
      </c>
      <c r="J1" s="30" t="s">
        <v>85</v>
      </c>
      <c r="K1" s="30" t="s">
        <v>148</v>
      </c>
      <c r="L1" s="30" t="s">
        <v>59</v>
      </c>
      <c r="M1" s="30" t="s">
        <v>1009</v>
      </c>
      <c r="N1" s="30" t="s">
        <v>1010</v>
      </c>
      <c r="O1" s="38" t="s">
        <v>1011</v>
      </c>
      <c r="P1" s="30" t="s">
        <v>87</v>
      </c>
      <c r="Q1" s="30" t="s">
        <v>61</v>
      </c>
      <c r="R1" s="30" t="s">
        <v>1012</v>
      </c>
      <c r="S1" s="30" t="s">
        <v>62</v>
      </c>
      <c r="T1" s="31" t="s">
        <v>88</v>
      </c>
      <c r="U1" s="30" t="s">
        <v>1013</v>
      </c>
      <c r="V1" s="32" t="s">
        <v>65</v>
      </c>
      <c r="W1" s="30" t="s">
        <v>806</v>
      </c>
      <c r="X1" s="30" t="s">
        <v>150</v>
      </c>
      <c r="Y1" s="32" t="s">
        <v>1014</v>
      </c>
      <c r="Z1" s="32" t="s">
        <v>90</v>
      </c>
      <c r="AA1" s="38" t="s">
        <v>89</v>
      </c>
      <c r="AB1" s="30" t="s">
        <v>151</v>
      </c>
      <c r="AC1" s="30" t="s">
        <v>1015</v>
      </c>
      <c r="AD1" s="31" t="s">
        <v>1016</v>
      </c>
      <c r="AE1" s="32" t="s">
        <v>1017</v>
      </c>
      <c r="AF1" s="38" t="s">
        <v>1018</v>
      </c>
      <c r="AG1" s="30" t="s">
        <v>1019</v>
      </c>
      <c r="AH1" s="30" t="s">
        <v>1020</v>
      </c>
      <c r="AI1" s="30" t="s">
        <v>1021</v>
      </c>
      <c r="AJ1" s="30" t="s">
        <v>1022</v>
      </c>
      <c r="AK1" s="30" t="s">
        <v>811</v>
      </c>
      <c r="AL1" s="30" t="s">
        <v>813</v>
      </c>
      <c r="AM1" s="30" t="s">
        <v>812</v>
      </c>
      <c r="AN1" s="38" t="s">
        <v>814</v>
      </c>
      <c r="AO1" s="38" t="s">
        <v>815</v>
      </c>
      <c r="AP1" s="32" t="s">
        <v>1023</v>
      </c>
      <c r="AQ1" s="31" t="s">
        <v>1024</v>
      </c>
      <c r="AR1" s="31" t="s">
        <v>1025</v>
      </c>
      <c r="AS1" s="31" t="s">
        <v>64</v>
      </c>
      <c r="AT1" s="31" t="s">
        <v>66</v>
      </c>
      <c r="AU1" s="31" t="s">
        <v>1026</v>
      </c>
      <c r="AV1" s="30" t="s">
        <v>94</v>
      </c>
      <c r="AW1" s="30" t="s">
        <v>153</v>
      </c>
      <c r="AX1" s="30" t="s">
        <v>152</v>
      </c>
      <c r="AY1" s="30" t="s">
        <v>20</v>
      </c>
      <c r="AZ1" s="32" t="s">
        <v>67</v>
      </c>
      <c r="BA1" s="32" t="s">
        <v>68</v>
      </c>
    </row>
    <row r="2" spans="1:53" x14ac:dyDescent="0.2">
      <c r="A2" s="34">
        <v>159</v>
      </c>
      <c r="B2" s="34">
        <v>7222</v>
      </c>
      <c r="C2" s="34">
        <v>514874155</v>
      </c>
      <c r="D2" s="34" t="s">
        <v>633</v>
      </c>
      <c r="E2" s="34" t="s">
        <v>1027</v>
      </c>
      <c r="F2" s="34">
        <v>90301001</v>
      </c>
      <c r="G2" s="34" t="s">
        <v>1028</v>
      </c>
      <c r="H2" s="34" t="s">
        <v>154</v>
      </c>
      <c r="I2" s="34" t="s">
        <v>71</v>
      </c>
      <c r="J2" s="34" t="s">
        <v>71</v>
      </c>
      <c r="K2" s="34" t="s">
        <v>1029</v>
      </c>
      <c r="L2" s="34" t="s">
        <v>72</v>
      </c>
      <c r="M2" s="34" t="s">
        <v>1030</v>
      </c>
      <c r="N2" s="34">
        <v>520000118</v>
      </c>
      <c r="O2" s="42" t="s">
        <v>1031</v>
      </c>
      <c r="P2" s="34" t="s">
        <v>820</v>
      </c>
      <c r="Q2" s="34" t="s">
        <v>165</v>
      </c>
      <c r="R2" s="34" t="s">
        <v>1032</v>
      </c>
      <c r="S2" s="34" t="s">
        <v>75</v>
      </c>
      <c r="T2" s="36">
        <v>9.92</v>
      </c>
      <c r="U2" s="34" t="s">
        <v>1033</v>
      </c>
      <c r="V2" s="37">
        <v>0.03</v>
      </c>
      <c r="W2" s="34" t="s">
        <v>180</v>
      </c>
      <c r="X2" s="34" t="s">
        <v>994</v>
      </c>
      <c r="Y2" s="37">
        <v>0</v>
      </c>
      <c r="Z2" s="37">
        <v>3.4799999999999998E-2</v>
      </c>
      <c r="AA2" s="42" t="s">
        <v>1034</v>
      </c>
      <c r="AB2" s="35" t="s">
        <v>168</v>
      </c>
      <c r="AC2" s="34" t="s">
        <v>1029</v>
      </c>
      <c r="AD2" s="36">
        <v>3000000</v>
      </c>
      <c r="AE2" s="37">
        <v>0.75</v>
      </c>
      <c r="AF2" s="96">
        <v>45838</v>
      </c>
      <c r="AG2" s="34" t="s">
        <v>1030</v>
      </c>
      <c r="AH2" s="34" t="s">
        <v>633</v>
      </c>
      <c r="AI2" s="34" t="s">
        <v>1985</v>
      </c>
      <c r="AJ2" s="34" t="s">
        <v>72</v>
      </c>
      <c r="AK2" s="34" t="s">
        <v>822</v>
      </c>
      <c r="AL2" s="34" t="s">
        <v>1036</v>
      </c>
      <c r="AM2" s="34" t="s">
        <v>823</v>
      </c>
      <c r="AN2" s="42" t="s">
        <v>824</v>
      </c>
      <c r="AO2" s="42" t="s">
        <v>824</v>
      </c>
      <c r="AP2" s="37" t="s">
        <v>154</v>
      </c>
      <c r="AQ2" s="36">
        <v>28638.33</v>
      </c>
      <c r="AR2" s="36">
        <v>113.5</v>
      </c>
      <c r="AS2" s="36">
        <v>1</v>
      </c>
      <c r="AT2" s="36">
        <v>32.5045</v>
      </c>
      <c r="AU2" s="36">
        <v>32.5045</v>
      </c>
      <c r="AV2" s="34" t="s">
        <v>154</v>
      </c>
      <c r="AW2" s="34" t="s">
        <v>154</v>
      </c>
      <c r="AX2" s="35" t="s">
        <v>72</v>
      </c>
      <c r="AY2" s="34" t="s">
        <v>18</v>
      </c>
      <c r="AZ2" s="37">
        <v>2.1220099999999999E-2</v>
      </c>
      <c r="BA2" s="37">
        <v>1.694E-4</v>
      </c>
    </row>
    <row r="3" spans="1:53" x14ac:dyDescent="0.2">
      <c r="A3" s="34">
        <v>159</v>
      </c>
      <c r="B3" s="34">
        <v>7222</v>
      </c>
      <c r="C3" s="34">
        <v>514874155</v>
      </c>
      <c r="D3" s="34" t="s">
        <v>633</v>
      </c>
      <c r="E3" s="34" t="s">
        <v>1037</v>
      </c>
      <c r="F3" s="34">
        <v>90301000</v>
      </c>
      <c r="G3" s="34" t="s">
        <v>1028</v>
      </c>
      <c r="H3" s="34" t="s">
        <v>154</v>
      </c>
      <c r="I3" s="34" t="s">
        <v>71</v>
      </c>
      <c r="J3" s="34" t="s">
        <v>71</v>
      </c>
      <c r="K3" s="34" t="s">
        <v>1029</v>
      </c>
      <c r="L3" s="34" t="s">
        <v>72</v>
      </c>
      <c r="M3" s="34" t="s">
        <v>1030</v>
      </c>
      <c r="N3" s="34">
        <v>520000118</v>
      </c>
      <c r="O3" s="42" t="s">
        <v>1031</v>
      </c>
      <c r="P3" s="34" t="s">
        <v>820</v>
      </c>
      <c r="Q3" s="34" t="s">
        <v>165</v>
      </c>
      <c r="R3" s="34" t="s">
        <v>1032</v>
      </c>
      <c r="S3" s="34" t="s">
        <v>75</v>
      </c>
      <c r="T3" s="36">
        <v>9.92</v>
      </c>
      <c r="U3" s="34" t="s">
        <v>1033</v>
      </c>
      <c r="V3" s="37">
        <v>0.03</v>
      </c>
      <c r="W3" s="34" t="s">
        <v>180</v>
      </c>
      <c r="X3" s="34" t="s">
        <v>994</v>
      </c>
      <c r="Y3" s="37">
        <v>0</v>
      </c>
      <c r="Z3" s="37">
        <v>2.64E-2</v>
      </c>
      <c r="AA3" s="42" t="s">
        <v>1034</v>
      </c>
      <c r="AB3" s="35" t="s">
        <v>168</v>
      </c>
      <c r="AC3" s="34" t="s">
        <v>1029</v>
      </c>
      <c r="AD3" s="36">
        <v>3000000</v>
      </c>
      <c r="AE3" s="37">
        <v>0.75</v>
      </c>
      <c r="AF3" s="96">
        <v>45838</v>
      </c>
      <c r="AG3" s="34" t="s">
        <v>1030</v>
      </c>
      <c r="AH3" s="34" t="s">
        <v>633</v>
      </c>
      <c r="AI3" s="34" t="s">
        <v>1985</v>
      </c>
      <c r="AJ3" s="34" t="s">
        <v>72</v>
      </c>
      <c r="AK3" s="34" t="s">
        <v>822</v>
      </c>
      <c r="AL3" s="34" t="s">
        <v>1036</v>
      </c>
      <c r="AM3" s="34" t="s">
        <v>823</v>
      </c>
      <c r="AN3" s="42" t="s">
        <v>824</v>
      </c>
      <c r="AO3" s="42" t="s">
        <v>824</v>
      </c>
      <c r="AP3" s="37" t="s">
        <v>154</v>
      </c>
      <c r="AQ3" s="36">
        <v>558921.73</v>
      </c>
      <c r="AR3" s="36">
        <v>113.5</v>
      </c>
      <c r="AS3" s="36">
        <v>1</v>
      </c>
      <c r="AT3" s="36">
        <v>634.37616000000003</v>
      </c>
      <c r="AU3" s="36">
        <v>634.37609999999995</v>
      </c>
      <c r="AV3" s="34" t="s">
        <v>154</v>
      </c>
      <c r="AW3" s="34" t="s">
        <v>154</v>
      </c>
      <c r="AX3" s="35" t="s">
        <v>72</v>
      </c>
      <c r="AY3" s="34" t="s">
        <v>18</v>
      </c>
      <c r="AZ3" s="37">
        <v>0.41414250000000002</v>
      </c>
      <c r="BA3" s="37">
        <v>3.3057999999999998E-3</v>
      </c>
    </row>
    <row r="4" spans="1:53" x14ac:dyDescent="0.2">
      <c r="A4" s="34">
        <v>159</v>
      </c>
      <c r="B4" s="34">
        <v>7222</v>
      </c>
      <c r="C4" s="34">
        <v>516705795</v>
      </c>
      <c r="D4" s="34" t="s">
        <v>157</v>
      </c>
      <c r="E4" s="34" t="s">
        <v>1038</v>
      </c>
      <c r="F4" s="34">
        <v>90552313</v>
      </c>
      <c r="G4" s="34" t="s">
        <v>1028</v>
      </c>
      <c r="H4" s="34" t="s">
        <v>1039</v>
      </c>
      <c r="I4" s="34" t="s">
        <v>71</v>
      </c>
      <c r="J4" s="34" t="s">
        <v>71</v>
      </c>
      <c r="K4" s="34" t="s">
        <v>1040</v>
      </c>
      <c r="L4" s="34" t="s">
        <v>72</v>
      </c>
      <c r="M4" s="34" t="s">
        <v>1030</v>
      </c>
      <c r="N4" s="34">
        <v>520000522</v>
      </c>
      <c r="O4" s="42">
        <v>45200</v>
      </c>
      <c r="P4" s="34" t="s">
        <v>1041</v>
      </c>
      <c r="Q4" s="34" t="s">
        <v>165</v>
      </c>
      <c r="R4" s="34" t="s">
        <v>1032</v>
      </c>
      <c r="S4" s="34" t="s">
        <v>75</v>
      </c>
      <c r="T4" s="36">
        <v>0.08</v>
      </c>
      <c r="U4" s="34" t="s">
        <v>1033</v>
      </c>
      <c r="V4" s="37">
        <v>0</v>
      </c>
      <c r="W4" s="34" t="s">
        <v>1046</v>
      </c>
      <c r="X4" s="34" t="s">
        <v>994</v>
      </c>
      <c r="Y4" s="37">
        <v>0</v>
      </c>
      <c r="Z4" s="37">
        <v>8.0399999999999985E-2</v>
      </c>
      <c r="AA4" s="42">
        <v>45566</v>
      </c>
      <c r="AB4" s="35" t="s">
        <v>168</v>
      </c>
      <c r="AC4" s="34" t="s">
        <v>1035</v>
      </c>
      <c r="AD4" s="36">
        <v>782791</v>
      </c>
      <c r="AE4" s="37">
        <v>0.43</v>
      </c>
      <c r="AF4" s="96">
        <v>45838</v>
      </c>
      <c r="AG4" s="34" t="s">
        <v>1030</v>
      </c>
      <c r="AH4" s="34" t="s">
        <v>1043</v>
      </c>
      <c r="AI4" s="34" t="s">
        <v>1986</v>
      </c>
      <c r="AJ4" s="34" t="s">
        <v>1030</v>
      </c>
      <c r="AK4" s="34" t="s">
        <v>822</v>
      </c>
      <c r="AL4" s="34" t="s">
        <v>1036</v>
      </c>
      <c r="AM4" s="34" t="s">
        <v>823</v>
      </c>
      <c r="AN4" s="42" t="s">
        <v>824</v>
      </c>
      <c r="AO4" s="42" t="s">
        <v>824</v>
      </c>
      <c r="AP4" s="37" t="s">
        <v>154</v>
      </c>
      <c r="AQ4" s="36">
        <v>600000</v>
      </c>
      <c r="AR4" s="36">
        <v>106.22</v>
      </c>
      <c r="AS4" s="36">
        <v>1</v>
      </c>
      <c r="AT4" s="36">
        <v>637.32000000000005</v>
      </c>
      <c r="AU4" s="36">
        <v>637.32000000000005</v>
      </c>
      <c r="AV4" s="34" t="s">
        <v>154</v>
      </c>
      <c r="AW4" s="34" t="s">
        <v>154</v>
      </c>
      <c r="AX4" s="35" t="s">
        <v>72</v>
      </c>
      <c r="AY4" s="34" t="s">
        <v>18</v>
      </c>
      <c r="AZ4" s="37">
        <v>0.41606430000000005</v>
      </c>
      <c r="BA4" s="37">
        <v>3.3211E-3</v>
      </c>
    </row>
    <row r="5" spans="1:53" x14ac:dyDescent="0.2">
      <c r="A5" s="34">
        <v>159</v>
      </c>
      <c r="B5" s="34">
        <v>7222</v>
      </c>
      <c r="C5" s="34">
        <v>515928034</v>
      </c>
      <c r="D5" s="34" t="s">
        <v>633</v>
      </c>
      <c r="E5" s="34" t="s">
        <v>1044</v>
      </c>
      <c r="F5" s="34">
        <v>14000004</v>
      </c>
      <c r="G5" s="34" t="s">
        <v>1028</v>
      </c>
      <c r="I5" s="34" t="s">
        <v>71</v>
      </c>
      <c r="J5" s="34" t="s">
        <v>71</v>
      </c>
      <c r="K5" s="34" t="s">
        <v>1300</v>
      </c>
      <c r="L5" s="34" t="s">
        <v>72</v>
      </c>
      <c r="M5" s="34" t="s">
        <v>1030</v>
      </c>
      <c r="N5" s="34">
        <v>513456376</v>
      </c>
      <c r="O5" s="42" t="s">
        <v>1045</v>
      </c>
      <c r="P5" s="34" t="s">
        <v>419</v>
      </c>
      <c r="Q5" s="34" t="s">
        <v>419</v>
      </c>
      <c r="R5" s="34" t="s">
        <v>1032</v>
      </c>
      <c r="S5" s="34" t="s">
        <v>75</v>
      </c>
      <c r="T5" s="36">
        <v>5.01</v>
      </c>
      <c r="U5" s="34" t="s">
        <v>1033</v>
      </c>
      <c r="V5" s="37">
        <v>0</v>
      </c>
      <c r="W5" s="34" t="s">
        <v>1046</v>
      </c>
      <c r="X5" s="34" t="s">
        <v>994</v>
      </c>
      <c r="Y5" s="37">
        <v>0</v>
      </c>
      <c r="Z5" s="37">
        <v>0.12839999999999999</v>
      </c>
      <c r="AA5" s="42" t="s">
        <v>1047</v>
      </c>
      <c r="AB5" s="35" t="s">
        <v>168</v>
      </c>
      <c r="AC5" s="34" t="s">
        <v>1048</v>
      </c>
      <c r="AD5" s="36">
        <v>65302.192560000003</v>
      </c>
      <c r="AE5" s="37">
        <v>0.5</v>
      </c>
      <c r="AF5" s="96">
        <v>45838</v>
      </c>
      <c r="AG5" s="34" t="s">
        <v>72</v>
      </c>
      <c r="AH5" s="34" t="s">
        <v>633</v>
      </c>
      <c r="AI5" s="34" t="s">
        <v>1049</v>
      </c>
      <c r="AJ5" s="34" t="s">
        <v>1030</v>
      </c>
      <c r="AK5" s="34" t="s">
        <v>822</v>
      </c>
      <c r="AL5" s="34" t="s">
        <v>1036</v>
      </c>
      <c r="AM5" s="34" t="s">
        <v>823</v>
      </c>
      <c r="AN5" s="42" t="s">
        <v>824</v>
      </c>
      <c r="AO5" s="42" t="s">
        <v>824</v>
      </c>
      <c r="AP5" s="37" t="s">
        <v>154</v>
      </c>
      <c r="AQ5" s="36">
        <v>227036.87</v>
      </c>
      <c r="AR5" s="36">
        <v>100.24</v>
      </c>
      <c r="AS5" s="36">
        <v>1</v>
      </c>
      <c r="AT5" s="36">
        <v>227.58175</v>
      </c>
      <c r="AU5" s="36">
        <v>227.58170000000001</v>
      </c>
      <c r="AV5" s="34" t="s">
        <v>154</v>
      </c>
      <c r="AW5" s="34" t="s">
        <v>154</v>
      </c>
      <c r="AX5" s="35" t="s">
        <v>72</v>
      </c>
      <c r="AY5" s="34" t="s">
        <v>18</v>
      </c>
      <c r="AZ5" s="37">
        <v>0.14857319999999999</v>
      </c>
      <c r="BA5" s="37">
        <v>1.1858999999999999E-3</v>
      </c>
    </row>
    <row r="6" spans="1:53" x14ac:dyDescent="0.2">
      <c r="A6" s="34">
        <v>159</v>
      </c>
      <c r="B6" s="34">
        <v>7221</v>
      </c>
      <c r="AZ6" s="37" t="s">
        <v>154</v>
      </c>
    </row>
    <row r="7" spans="1:53" x14ac:dyDescent="0.2">
      <c r="A7" s="34">
        <v>159</v>
      </c>
      <c r="B7" s="34">
        <v>7223</v>
      </c>
      <c r="AZ7" s="37" t="s">
        <v>154</v>
      </c>
    </row>
    <row r="8" spans="1:53" hidden="1" x14ac:dyDescent="0.2"/>
    <row r="9" spans="1:53" hidden="1" x14ac:dyDescent="0.2"/>
  </sheetData>
  <sheetProtection formatColumns="0"/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894906-1553-41F1-A0A6-1F254AA2C493}">
  <sheetPr codeName="Sheet25"/>
  <dimension ref="A1:AD6"/>
  <sheetViews>
    <sheetView rightToLeft="1" workbookViewId="0">
      <selection activeCell="A4" sqref="A4"/>
    </sheetView>
  </sheetViews>
  <sheetFormatPr defaultColWidth="0" defaultRowHeight="14.25" customHeight="1" zeroHeight="1" x14ac:dyDescent="0.2"/>
  <cols>
    <col min="1" max="4" width="11.625" style="34" customWidth="1"/>
    <col min="5" max="5" width="11.625" style="35" customWidth="1"/>
    <col min="6" max="13" width="11.625" style="34" customWidth="1"/>
    <col min="14" max="14" width="11.625" style="42" customWidth="1"/>
    <col min="15" max="16" width="11.625" style="34" customWidth="1"/>
    <col min="17" max="17" width="13.375" style="34" customWidth="1"/>
    <col min="18" max="18" width="11.625" style="34" customWidth="1"/>
    <col min="19" max="19" width="11.625" style="36" customWidth="1"/>
    <col min="20" max="21" width="11.625" style="37" customWidth="1"/>
    <col min="22" max="23" width="11.625" style="34" customWidth="1"/>
    <col min="24" max="24" width="11.625" style="42" customWidth="1"/>
    <col min="25" max="28" width="11.625" style="36" customWidth="1"/>
    <col min="29" max="30" width="11.625" style="37" customWidth="1"/>
    <col min="31" max="16384" width="9" style="34" hidden="1"/>
  </cols>
  <sheetData>
    <row r="1" spans="1:30" ht="66.75" customHeight="1" x14ac:dyDescent="0.2">
      <c r="A1" s="30" t="s">
        <v>52</v>
      </c>
      <c r="B1" s="30" t="s">
        <v>53</v>
      </c>
      <c r="C1" s="30" t="s">
        <v>82</v>
      </c>
      <c r="D1" s="30" t="s">
        <v>145</v>
      </c>
      <c r="E1" s="30" t="s">
        <v>146</v>
      </c>
      <c r="F1" s="30" t="s">
        <v>83</v>
      </c>
      <c r="G1" s="30" t="s">
        <v>84</v>
      </c>
      <c r="H1" s="30" t="s">
        <v>147</v>
      </c>
      <c r="I1" s="30" t="s">
        <v>57</v>
      </c>
      <c r="J1" s="30" t="s">
        <v>58</v>
      </c>
      <c r="K1" s="30" t="s">
        <v>85</v>
      </c>
      <c r="L1" s="30" t="s">
        <v>59</v>
      </c>
      <c r="M1" s="30" t="s">
        <v>803</v>
      </c>
      <c r="N1" s="38" t="s">
        <v>804</v>
      </c>
      <c r="O1" s="30" t="s">
        <v>87</v>
      </c>
      <c r="P1" s="30" t="s">
        <v>61</v>
      </c>
      <c r="Q1" s="30" t="s">
        <v>149</v>
      </c>
      <c r="R1" s="30" t="s">
        <v>62</v>
      </c>
      <c r="S1" s="31" t="s">
        <v>88</v>
      </c>
      <c r="T1" s="32" t="s">
        <v>65</v>
      </c>
      <c r="U1" s="32" t="s">
        <v>90</v>
      </c>
      <c r="V1" s="30" t="s">
        <v>811</v>
      </c>
      <c r="W1" s="30" t="s">
        <v>812</v>
      </c>
      <c r="X1" s="38" t="s">
        <v>814</v>
      </c>
      <c r="Y1" s="31" t="s">
        <v>92</v>
      </c>
      <c r="Z1" s="31" t="s">
        <v>64</v>
      </c>
      <c r="AA1" s="31" t="s">
        <v>93</v>
      </c>
      <c r="AB1" s="31" t="s">
        <v>66</v>
      </c>
      <c r="AC1" s="32" t="s">
        <v>67</v>
      </c>
      <c r="AD1" s="32" t="s">
        <v>68</v>
      </c>
    </row>
    <row r="2" spans="1:30" x14ac:dyDescent="0.2">
      <c r="A2" s="34">
        <v>159</v>
      </c>
      <c r="B2" s="34">
        <v>7221</v>
      </c>
      <c r="AC2" s="37" t="s">
        <v>154</v>
      </c>
    </row>
    <row r="3" spans="1:30" x14ac:dyDescent="0.2">
      <c r="A3" s="34">
        <v>159</v>
      </c>
      <c r="B3" s="34">
        <v>7222</v>
      </c>
      <c r="AC3" s="37" t="s">
        <v>154</v>
      </c>
    </row>
    <row r="4" spans="1:30" x14ac:dyDescent="0.2">
      <c r="A4" s="34">
        <v>159</v>
      </c>
      <c r="B4" s="34">
        <v>7223</v>
      </c>
      <c r="AC4" s="37" t="s">
        <v>154</v>
      </c>
    </row>
    <row r="5" spans="1:30" hidden="1" x14ac:dyDescent="0.2"/>
    <row r="6" spans="1:30" hidden="1" x14ac:dyDescent="0.2"/>
  </sheetData>
  <sheetProtection formatColumns="0"/>
  <pageMargins left="0.7" right="0.7" top="0.75" bottom="0.75" header="0.3" footer="0.3"/>
  <pageSetup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98C03D-2A0A-474F-96D4-434E444A85CF}">
  <sheetPr codeName="Sheet26"/>
  <dimension ref="A1:V6"/>
  <sheetViews>
    <sheetView rightToLeft="1" workbookViewId="0">
      <selection activeCell="A3" sqref="A3"/>
    </sheetView>
  </sheetViews>
  <sheetFormatPr defaultColWidth="0" defaultRowHeight="14.25" customHeight="1" zeroHeight="1" x14ac:dyDescent="0.2"/>
  <cols>
    <col min="1" max="4" width="11.625" style="34" customWidth="1"/>
    <col min="5" max="5" width="11.625" style="35" customWidth="1"/>
    <col min="6" max="6" width="11.625" style="34" customWidth="1"/>
    <col min="7" max="7" width="11.625" style="42" customWidth="1"/>
    <col min="8" max="13" width="11.625" style="34" customWidth="1"/>
    <col min="14" max="14" width="11.625" style="36" customWidth="1"/>
    <col min="15" max="16" width="11.625" style="37" customWidth="1"/>
    <col min="17" max="20" width="11.625" style="36" customWidth="1"/>
    <col min="21" max="22" width="11.625" style="37" customWidth="1"/>
    <col min="23" max="16384" width="9" style="34" hidden="1"/>
  </cols>
  <sheetData>
    <row r="1" spans="1:22" ht="66.75" customHeight="1" x14ac:dyDescent="0.2">
      <c r="A1" s="30" t="s">
        <v>52</v>
      </c>
      <c r="B1" s="30" t="s">
        <v>53</v>
      </c>
      <c r="C1" s="30" t="s">
        <v>54</v>
      </c>
      <c r="D1" s="30" t="s">
        <v>55</v>
      </c>
      <c r="E1" s="30" t="s">
        <v>56</v>
      </c>
      <c r="F1" s="30" t="s">
        <v>57</v>
      </c>
      <c r="G1" s="38" t="s">
        <v>1050</v>
      </c>
      <c r="H1" s="30" t="s">
        <v>58</v>
      </c>
      <c r="I1" s="30" t="s">
        <v>85</v>
      </c>
      <c r="J1" s="30" t="s">
        <v>59</v>
      </c>
      <c r="K1" s="30" t="s">
        <v>60</v>
      </c>
      <c r="L1" s="30" t="s">
        <v>61</v>
      </c>
      <c r="M1" s="30" t="s">
        <v>62</v>
      </c>
      <c r="N1" s="31" t="s">
        <v>88</v>
      </c>
      <c r="O1" s="32" t="s">
        <v>65</v>
      </c>
      <c r="P1" s="32" t="s">
        <v>90</v>
      </c>
      <c r="Q1" s="31" t="s">
        <v>63</v>
      </c>
      <c r="R1" s="31" t="s">
        <v>64</v>
      </c>
      <c r="S1" s="31" t="s">
        <v>1051</v>
      </c>
      <c r="T1" s="31" t="s">
        <v>66</v>
      </c>
      <c r="U1" s="32" t="s">
        <v>67</v>
      </c>
      <c r="V1" s="32" t="s">
        <v>68</v>
      </c>
    </row>
    <row r="2" spans="1:22" x14ac:dyDescent="0.2">
      <c r="A2" s="34">
        <v>159</v>
      </c>
      <c r="B2" s="34">
        <v>7221</v>
      </c>
      <c r="U2" s="37" t="s">
        <v>154</v>
      </c>
    </row>
    <row r="3" spans="1:22" x14ac:dyDescent="0.2">
      <c r="A3" s="34">
        <v>159</v>
      </c>
      <c r="B3" s="34">
        <v>7222</v>
      </c>
      <c r="U3" s="37" t="s">
        <v>154</v>
      </c>
    </row>
    <row r="4" spans="1:22" x14ac:dyDescent="0.2">
      <c r="A4" s="34">
        <v>159</v>
      </c>
      <c r="B4" s="34">
        <v>7223</v>
      </c>
      <c r="U4" s="37" t="s">
        <v>154</v>
      </c>
    </row>
    <row r="5" spans="1:22" hidden="1" x14ac:dyDescent="0.2"/>
    <row r="6" spans="1:22" hidden="1" x14ac:dyDescent="0.2"/>
  </sheetData>
  <sheetProtection formatColumns="0"/>
  <pageMargins left="0.7" right="0.7" top="0.75" bottom="0.75" header="0.3" footer="0.3"/>
  <pageSetup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7891C1-05EA-4861-A394-0D14E9339E3E}">
  <sheetPr codeName="Sheet27"/>
  <dimension ref="A1:X6"/>
  <sheetViews>
    <sheetView rightToLeft="1" workbookViewId="0">
      <selection activeCell="A3" sqref="A3"/>
    </sheetView>
  </sheetViews>
  <sheetFormatPr defaultColWidth="0" defaultRowHeight="14.25" customHeight="1" zeroHeight="1" x14ac:dyDescent="0.2"/>
  <cols>
    <col min="1" max="6" width="11.625" style="34" customWidth="1"/>
    <col min="7" max="7" width="11.625" style="42" customWidth="1"/>
    <col min="8" max="10" width="11.625" style="34" customWidth="1"/>
    <col min="11" max="11" width="11.625" style="37" customWidth="1"/>
    <col min="12" max="15" width="11.625" style="34" customWidth="1"/>
    <col min="16" max="16" width="11.625" style="42" customWidth="1"/>
    <col min="17" max="17" width="11.625" style="34" customWidth="1"/>
    <col min="18" max="19" width="11.625" style="36" customWidth="1"/>
    <col min="20" max="22" width="11.625" style="34" customWidth="1"/>
    <col min="23" max="24" width="11.625" style="37" customWidth="1"/>
    <col min="25" max="16384" width="9" style="34" hidden="1"/>
  </cols>
  <sheetData>
    <row r="1" spans="1:24" ht="66.75" customHeight="1" x14ac:dyDescent="0.2">
      <c r="A1" s="30" t="s">
        <v>52</v>
      </c>
      <c r="B1" s="30" t="s">
        <v>53</v>
      </c>
      <c r="C1" s="30" t="s">
        <v>1052</v>
      </c>
      <c r="D1" s="30" t="s">
        <v>57</v>
      </c>
      <c r="E1" s="30" t="s">
        <v>1053</v>
      </c>
      <c r="F1" s="30" t="s">
        <v>59</v>
      </c>
      <c r="G1" s="38" t="s">
        <v>804</v>
      </c>
      <c r="H1" s="30" t="s">
        <v>1054</v>
      </c>
      <c r="I1" s="30" t="s">
        <v>1055</v>
      </c>
      <c r="J1" s="30" t="s">
        <v>1056</v>
      </c>
      <c r="K1" s="32" t="s">
        <v>1057</v>
      </c>
      <c r="L1" s="30" t="s">
        <v>1058</v>
      </c>
      <c r="M1" s="30" t="s">
        <v>811</v>
      </c>
      <c r="N1" s="30" t="s">
        <v>813</v>
      </c>
      <c r="O1" s="30" t="s">
        <v>812</v>
      </c>
      <c r="P1" s="38" t="s">
        <v>814</v>
      </c>
      <c r="Q1" s="30" t="s">
        <v>62</v>
      </c>
      <c r="R1" s="31" t="s">
        <v>1026</v>
      </c>
      <c r="S1" s="31" t="s">
        <v>66</v>
      </c>
      <c r="T1" s="30" t="s">
        <v>94</v>
      </c>
      <c r="U1" s="30" t="s">
        <v>153</v>
      </c>
      <c r="V1" s="30" t="s">
        <v>20</v>
      </c>
      <c r="W1" s="32" t="s">
        <v>67</v>
      </c>
      <c r="X1" s="32" t="s">
        <v>68</v>
      </c>
    </row>
    <row r="2" spans="1:24" x14ac:dyDescent="0.2">
      <c r="A2" s="34">
        <v>159</v>
      </c>
      <c r="B2" s="34">
        <v>7221</v>
      </c>
      <c r="W2" s="37" t="s">
        <v>154</v>
      </c>
    </row>
    <row r="3" spans="1:24" x14ac:dyDescent="0.2">
      <c r="A3" s="34">
        <v>159</v>
      </c>
      <c r="B3" s="34">
        <v>7222</v>
      </c>
      <c r="W3" s="37" t="s">
        <v>154</v>
      </c>
    </row>
    <row r="4" spans="1:24" x14ac:dyDescent="0.2">
      <c r="A4" s="34">
        <v>159</v>
      </c>
      <c r="B4" s="34">
        <v>7223</v>
      </c>
      <c r="W4" s="37" t="s">
        <v>154</v>
      </c>
    </row>
    <row r="5" spans="1:24" hidden="1" x14ac:dyDescent="0.2"/>
    <row r="6" spans="1:24" hidden="1" x14ac:dyDescent="0.2"/>
  </sheetData>
  <sheetProtection formatColumns="0"/>
  <pageMargins left="0.7" right="0.7" top="0.75" bottom="0.75" header="0.3" footer="0.3"/>
  <pageSetup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CBABBE-95C6-4B87-ADB9-6A89B9DFC25F}">
  <sheetPr codeName="Sheet28"/>
  <dimension ref="A1:W6"/>
  <sheetViews>
    <sheetView rightToLeft="1" workbookViewId="0">
      <selection activeCell="A3" sqref="A3"/>
    </sheetView>
  </sheetViews>
  <sheetFormatPr defaultColWidth="0" defaultRowHeight="14.25" customHeight="1" zeroHeight="1" x14ac:dyDescent="0.2"/>
  <cols>
    <col min="1" max="4" width="11.625" style="34" customWidth="1"/>
    <col min="5" max="5" width="11.625" style="35" customWidth="1"/>
    <col min="6" max="16" width="11.625" style="34" customWidth="1"/>
    <col min="17" max="18" width="11.625" style="42" customWidth="1"/>
    <col min="19" max="19" width="11.625" style="37" customWidth="1"/>
    <col min="20" max="20" width="11.625" style="34" customWidth="1"/>
    <col min="21" max="21" width="11.625" style="36" customWidth="1"/>
    <col min="22" max="23" width="11.625" style="37" customWidth="1"/>
    <col min="24" max="16384" width="9" style="34" hidden="1"/>
  </cols>
  <sheetData>
    <row r="1" spans="1:23" ht="66.75" customHeight="1" x14ac:dyDescent="0.2">
      <c r="A1" s="30" t="s">
        <v>52</v>
      </c>
      <c r="B1" s="30" t="s">
        <v>53</v>
      </c>
      <c r="C1" s="30" t="s">
        <v>82</v>
      </c>
      <c r="D1" s="30" t="s">
        <v>145</v>
      </c>
      <c r="E1" s="30" t="s">
        <v>146</v>
      </c>
      <c r="F1" s="30" t="s">
        <v>83</v>
      </c>
      <c r="G1" s="30" t="s">
        <v>84</v>
      </c>
      <c r="H1" s="30" t="s">
        <v>147</v>
      </c>
      <c r="I1" s="30" t="s">
        <v>57</v>
      </c>
      <c r="J1" s="30" t="s">
        <v>58</v>
      </c>
      <c r="K1" s="30" t="s">
        <v>85</v>
      </c>
      <c r="L1" s="30" t="s">
        <v>148</v>
      </c>
      <c r="M1" s="30" t="s">
        <v>59</v>
      </c>
      <c r="N1" s="30" t="s">
        <v>62</v>
      </c>
      <c r="O1" s="30" t="s">
        <v>811</v>
      </c>
      <c r="P1" s="30" t="s">
        <v>812</v>
      </c>
      <c r="Q1" s="38" t="s">
        <v>814</v>
      </c>
      <c r="R1" s="38" t="s">
        <v>815</v>
      </c>
      <c r="S1" s="32" t="s">
        <v>1059</v>
      </c>
      <c r="T1" s="30" t="s">
        <v>1060</v>
      </c>
      <c r="U1" s="31" t="s">
        <v>66</v>
      </c>
      <c r="V1" s="32" t="s">
        <v>67</v>
      </c>
      <c r="W1" s="32" t="s">
        <v>68</v>
      </c>
    </row>
    <row r="2" spans="1:23" x14ac:dyDescent="0.2">
      <c r="A2" s="34">
        <v>159</v>
      </c>
      <c r="B2" s="34">
        <v>7221</v>
      </c>
      <c r="V2" s="37" t="s">
        <v>154</v>
      </c>
    </row>
    <row r="3" spans="1:23" x14ac:dyDescent="0.2">
      <c r="A3" s="34">
        <v>159</v>
      </c>
      <c r="B3" s="34">
        <v>7222</v>
      </c>
      <c r="V3" s="37" t="s">
        <v>154</v>
      </c>
    </row>
    <row r="4" spans="1:23" x14ac:dyDescent="0.2">
      <c r="A4" s="34">
        <v>159</v>
      </c>
      <c r="B4" s="34">
        <v>7223</v>
      </c>
      <c r="V4" s="37" t="s">
        <v>154</v>
      </c>
    </row>
    <row r="5" spans="1:23" hidden="1" x14ac:dyDescent="0.2"/>
    <row r="6" spans="1:23" hidden="1" x14ac:dyDescent="0.2"/>
  </sheetData>
  <sheetProtection formatColumns="0"/>
  <pageMargins left="0.7" right="0.7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B8560E-D0D2-4F63-850E-7E1530E1D851}">
  <sheetPr codeName="Sheet29"/>
  <dimension ref="A1:R28"/>
  <sheetViews>
    <sheetView rightToLeft="1" workbookViewId="0">
      <selection activeCell="B7" sqref="B7"/>
    </sheetView>
  </sheetViews>
  <sheetFormatPr defaultColWidth="0" defaultRowHeight="14.25" customHeight="1" zeroHeight="1" x14ac:dyDescent="0.2"/>
  <cols>
    <col min="1" max="8" width="11.625" style="34" customWidth="1"/>
    <col min="9" max="9" width="11.625" style="42" customWidth="1"/>
    <col min="10" max="10" width="11.625" style="34" customWidth="1"/>
    <col min="11" max="11" width="11.625" style="42" customWidth="1"/>
    <col min="12" max="14" width="11.625" style="36" customWidth="1"/>
    <col min="15" max="16" width="11.625" style="34" customWidth="1"/>
    <col min="17" max="18" width="11.625" style="37" customWidth="1"/>
    <col min="19" max="16384" width="9" style="34" hidden="1"/>
  </cols>
  <sheetData>
    <row r="1" spans="1:18" ht="66.75" customHeight="1" x14ac:dyDescent="0.2">
      <c r="A1" s="30" t="s">
        <v>52</v>
      </c>
      <c r="B1" s="30" t="s">
        <v>53</v>
      </c>
      <c r="C1" s="30" t="s">
        <v>1061</v>
      </c>
      <c r="D1" s="30" t="s">
        <v>1062</v>
      </c>
      <c r="E1" s="30" t="s">
        <v>57</v>
      </c>
      <c r="F1" s="30" t="s">
        <v>58</v>
      </c>
      <c r="G1" s="30" t="s">
        <v>85</v>
      </c>
      <c r="H1" s="30" t="s">
        <v>59</v>
      </c>
      <c r="I1" s="38" t="s">
        <v>1063</v>
      </c>
      <c r="J1" s="30" t="s">
        <v>62</v>
      </c>
      <c r="K1" s="38" t="s">
        <v>814</v>
      </c>
      <c r="L1" s="31" t="s">
        <v>63</v>
      </c>
      <c r="M1" s="31" t="s">
        <v>64</v>
      </c>
      <c r="N1" s="31" t="s">
        <v>66</v>
      </c>
      <c r="O1" s="30" t="s">
        <v>94</v>
      </c>
      <c r="P1" s="30" t="s">
        <v>20</v>
      </c>
      <c r="Q1" s="32" t="s">
        <v>67</v>
      </c>
      <c r="R1" s="32" t="s">
        <v>68</v>
      </c>
    </row>
    <row r="2" spans="1:18" x14ac:dyDescent="0.2">
      <c r="A2" s="34">
        <v>159</v>
      </c>
      <c r="B2" s="34">
        <v>7221</v>
      </c>
    </row>
    <row r="3" spans="1:18" x14ac:dyDescent="0.2">
      <c r="A3" s="34">
        <v>159</v>
      </c>
      <c r="B3" s="34">
        <v>7222</v>
      </c>
    </row>
    <row r="4" spans="1:18" x14ac:dyDescent="0.2">
      <c r="A4" s="34">
        <v>159</v>
      </c>
      <c r="B4" s="34">
        <v>7223</v>
      </c>
    </row>
    <row r="5" spans="1:18" hidden="1" x14ac:dyDescent="0.2"/>
    <row r="6" spans="1:18" hidden="1" x14ac:dyDescent="0.2"/>
    <row r="7" spans="1:18" ht="14.25" customHeight="1" x14ac:dyDescent="0.2"/>
    <row r="8" spans="1:18" ht="14.25" customHeight="1" x14ac:dyDescent="0.2"/>
    <row r="9" spans="1:18" ht="14.25" customHeight="1" x14ac:dyDescent="0.2"/>
    <row r="10" spans="1:18" ht="14.25" customHeight="1" x14ac:dyDescent="0.2"/>
    <row r="11" spans="1:18" ht="14.25" customHeight="1" x14ac:dyDescent="0.2"/>
    <row r="12" spans="1:18" ht="14.25" customHeight="1" x14ac:dyDescent="0.2"/>
    <row r="13" spans="1:18" ht="14.25" customHeight="1" x14ac:dyDescent="0.2"/>
    <row r="14" spans="1:18" ht="14.25" customHeight="1" x14ac:dyDescent="0.2"/>
    <row r="15" spans="1:18" ht="14.25" customHeight="1" x14ac:dyDescent="0.2"/>
    <row r="16" spans="1:18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</sheetData>
  <sheetProtection formatColumns="0"/>
  <autoFilter ref="A1:R4" xr:uid="{2FB8560E-D0D2-4F63-850E-7E1530E1D851}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EE5AED-3384-45A1-B454-C66B57698509}">
  <sheetPr codeName="Sheet4"/>
  <dimension ref="A1:Q16"/>
  <sheetViews>
    <sheetView rightToLeft="1" topLeftCell="D1" workbookViewId="0">
      <selection activeCell="P2" sqref="P2"/>
    </sheetView>
  </sheetViews>
  <sheetFormatPr defaultColWidth="0" defaultRowHeight="14.25" customHeight="1" zeroHeight="1" x14ac:dyDescent="0.2"/>
  <cols>
    <col min="1" max="2" width="11.625" style="34" customWidth="1"/>
    <col min="3" max="3" width="20.75" style="34" customWidth="1"/>
    <col min="4" max="4" width="11.625" style="34" customWidth="1"/>
    <col min="5" max="5" width="11.625" style="35" customWidth="1"/>
    <col min="6" max="11" width="11.625" style="34" customWidth="1"/>
    <col min="12" max="13" width="11.625" style="36" customWidth="1"/>
    <col min="14" max="14" width="11.625" style="37" customWidth="1"/>
    <col min="15" max="15" width="11.625" style="36" customWidth="1"/>
    <col min="16" max="17" width="11.625" style="37" customWidth="1"/>
    <col min="18" max="16384" width="9" style="34" hidden="1"/>
  </cols>
  <sheetData>
    <row r="1" spans="1:17" s="33" customFormat="1" ht="66.75" customHeight="1" x14ac:dyDescent="0.2">
      <c r="A1" s="30" t="s">
        <v>52</v>
      </c>
      <c r="B1" s="30" t="s">
        <v>53</v>
      </c>
      <c r="C1" s="30" t="s">
        <v>54</v>
      </c>
      <c r="D1" s="30" t="s">
        <v>55</v>
      </c>
      <c r="E1" s="30" t="s">
        <v>56</v>
      </c>
      <c r="F1" s="30" t="s">
        <v>57</v>
      </c>
      <c r="G1" s="30" t="s">
        <v>58</v>
      </c>
      <c r="H1" s="30" t="s">
        <v>59</v>
      </c>
      <c r="I1" s="30" t="s">
        <v>60</v>
      </c>
      <c r="J1" s="30" t="s">
        <v>61</v>
      </c>
      <c r="K1" s="30" t="s">
        <v>62</v>
      </c>
      <c r="L1" s="31" t="s">
        <v>63</v>
      </c>
      <c r="M1" s="31" t="s">
        <v>64</v>
      </c>
      <c r="N1" s="32" t="s">
        <v>65</v>
      </c>
      <c r="O1" s="31" t="s">
        <v>66</v>
      </c>
      <c r="P1" s="32" t="s">
        <v>67</v>
      </c>
      <c r="Q1" s="32" t="s">
        <v>68</v>
      </c>
    </row>
    <row r="2" spans="1:17" x14ac:dyDescent="0.2">
      <c r="A2" s="34">
        <v>159</v>
      </c>
      <c r="B2" s="34">
        <v>7221</v>
      </c>
      <c r="C2" s="34" t="s">
        <v>76</v>
      </c>
      <c r="D2" s="34" t="s">
        <v>77</v>
      </c>
      <c r="E2" s="35" t="s">
        <v>69</v>
      </c>
      <c r="F2" s="34" t="s">
        <v>70</v>
      </c>
      <c r="G2" s="34" t="s">
        <v>71</v>
      </c>
      <c r="H2" s="34" t="s">
        <v>72</v>
      </c>
      <c r="I2" s="34" t="s">
        <v>73</v>
      </c>
      <c r="J2" s="34" t="s">
        <v>74</v>
      </c>
      <c r="K2" s="34" t="s">
        <v>75</v>
      </c>
      <c r="L2" s="36">
        <v>-1.2967</v>
      </c>
      <c r="M2" s="36">
        <v>1</v>
      </c>
      <c r="N2" s="37">
        <v>0</v>
      </c>
      <c r="O2" s="36">
        <v>-1.2967500000000001</v>
      </c>
      <c r="P2" s="37">
        <v>-3.7548E-3</v>
      </c>
      <c r="Q2" s="37">
        <v>-1.797E-4</v>
      </c>
    </row>
    <row r="3" spans="1:17" x14ac:dyDescent="0.2">
      <c r="A3" s="34">
        <v>159</v>
      </c>
      <c r="B3" s="34">
        <v>7221</v>
      </c>
      <c r="C3" s="34" t="s">
        <v>76</v>
      </c>
      <c r="D3" s="34" t="s">
        <v>77</v>
      </c>
      <c r="E3" s="35" t="s">
        <v>69</v>
      </c>
      <c r="F3" s="34" t="s">
        <v>70</v>
      </c>
      <c r="G3" s="34" t="s">
        <v>71</v>
      </c>
      <c r="H3" s="34" t="s">
        <v>72</v>
      </c>
      <c r="I3" s="34" t="s">
        <v>73</v>
      </c>
      <c r="J3" s="34" t="s">
        <v>74</v>
      </c>
      <c r="K3" s="34" t="s">
        <v>78</v>
      </c>
      <c r="L3" s="36">
        <v>21.159700000000001</v>
      </c>
      <c r="M3" s="36">
        <v>3.306</v>
      </c>
      <c r="N3" s="37">
        <v>0</v>
      </c>
      <c r="O3" s="36">
        <v>69.954260000000005</v>
      </c>
      <c r="P3" s="37">
        <v>0.20255619999999999</v>
      </c>
      <c r="Q3" s="37">
        <v>9.6930000000000002E-3</v>
      </c>
    </row>
    <row r="4" spans="1:17" x14ac:dyDescent="0.2">
      <c r="A4" s="34">
        <v>159</v>
      </c>
      <c r="B4" s="34">
        <v>7221</v>
      </c>
      <c r="C4" s="34" t="s">
        <v>76</v>
      </c>
      <c r="D4" s="34" t="s">
        <v>77</v>
      </c>
      <c r="E4" s="35" t="s">
        <v>69</v>
      </c>
      <c r="F4" s="34" t="s">
        <v>70</v>
      </c>
      <c r="G4" s="34" t="s">
        <v>71</v>
      </c>
      <c r="H4" s="34" t="s">
        <v>72</v>
      </c>
      <c r="I4" s="34" t="s">
        <v>73</v>
      </c>
      <c r="J4" s="34" t="s">
        <v>74</v>
      </c>
      <c r="K4" s="34" t="s">
        <v>79</v>
      </c>
      <c r="L4" s="36">
        <v>19.356999999999999</v>
      </c>
      <c r="M4" s="36">
        <v>3.8807</v>
      </c>
      <c r="N4" s="37">
        <v>0</v>
      </c>
      <c r="O4" s="36">
        <v>75.119020000000006</v>
      </c>
      <c r="P4" s="37">
        <v>0.21751100000000001</v>
      </c>
      <c r="Q4" s="37">
        <v>1.04086E-2</v>
      </c>
    </row>
    <row r="5" spans="1:17" x14ac:dyDescent="0.2">
      <c r="A5" s="34">
        <v>159</v>
      </c>
      <c r="B5" s="34">
        <v>7221</v>
      </c>
      <c r="C5" s="34" t="s">
        <v>76</v>
      </c>
      <c r="D5" s="34" t="s">
        <v>77</v>
      </c>
      <c r="E5" s="35" t="s">
        <v>69</v>
      </c>
      <c r="F5" s="34" t="s">
        <v>80</v>
      </c>
      <c r="G5" s="34" t="s">
        <v>71</v>
      </c>
      <c r="H5" s="34" t="s">
        <v>72</v>
      </c>
      <c r="I5" s="34" t="s">
        <v>73</v>
      </c>
      <c r="J5" s="34" t="s">
        <v>74</v>
      </c>
      <c r="K5" s="34" t="s">
        <v>75</v>
      </c>
      <c r="L5" s="36">
        <v>201.58080000000001</v>
      </c>
      <c r="M5" s="36">
        <v>1</v>
      </c>
      <c r="N5" s="37">
        <v>0</v>
      </c>
      <c r="O5" s="36">
        <v>201.58081000000001</v>
      </c>
      <c r="P5" s="37">
        <v>0.58368759999999997</v>
      </c>
      <c r="Q5" s="37">
        <v>2.7931299999999999E-2</v>
      </c>
    </row>
    <row r="6" spans="1:17" x14ac:dyDescent="0.2">
      <c r="A6" s="34">
        <v>159</v>
      </c>
      <c r="B6" s="34">
        <v>7222</v>
      </c>
      <c r="C6" s="34" t="s">
        <v>76</v>
      </c>
      <c r="D6" s="34" t="s">
        <v>77</v>
      </c>
      <c r="E6" s="35" t="s">
        <v>69</v>
      </c>
      <c r="F6" s="34" t="s">
        <v>70</v>
      </c>
      <c r="G6" s="34" t="s">
        <v>71</v>
      </c>
      <c r="H6" s="34" t="s">
        <v>72</v>
      </c>
      <c r="I6" s="34" t="s">
        <v>73</v>
      </c>
      <c r="J6" s="34" t="s">
        <v>74</v>
      </c>
      <c r="K6" s="34" t="s">
        <v>75</v>
      </c>
      <c r="L6" s="36">
        <v>-434.17129999999997</v>
      </c>
      <c r="M6" s="36">
        <v>1</v>
      </c>
      <c r="N6" s="37">
        <v>0</v>
      </c>
      <c r="O6" s="36">
        <v>-434.17135999999999</v>
      </c>
      <c r="P6" s="37">
        <v>-0.51937630000000001</v>
      </c>
      <c r="Q6" s="37">
        <v>-2.2625000000000002E-3</v>
      </c>
    </row>
    <row r="7" spans="1:17" x14ac:dyDescent="0.2">
      <c r="A7" s="34">
        <v>159</v>
      </c>
      <c r="B7" s="34">
        <v>7222</v>
      </c>
      <c r="C7" s="34" t="s">
        <v>76</v>
      </c>
      <c r="D7" s="34" t="s">
        <v>77</v>
      </c>
      <c r="E7" s="35" t="s">
        <v>69</v>
      </c>
      <c r="F7" s="34" t="s">
        <v>70</v>
      </c>
      <c r="G7" s="34" t="s">
        <v>71</v>
      </c>
      <c r="H7" s="34" t="s">
        <v>72</v>
      </c>
      <c r="I7" s="34" t="s">
        <v>73</v>
      </c>
      <c r="J7" s="34" t="s">
        <v>74</v>
      </c>
      <c r="K7" s="34" t="s">
        <v>81</v>
      </c>
      <c r="L7" s="36">
        <v>6.9999999999999999E-4</v>
      </c>
      <c r="M7" s="36">
        <v>4.4409000000000001</v>
      </c>
      <c r="N7" s="37">
        <v>0</v>
      </c>
      <c r="O7" s="36">
        <v>3.46E-3</v>
      </c>
      <c r="P7" s="37">
        <v>4.0999999999999997E-6</v>
      </c>
      <c r="Q7" s="37">
        <v>0</v>
      </c>
    </row>
    <row r="8" spans="1:17" x14ac:dyDescent="0.2">
      <c r="A8" s="34">
        <v>159</v>
      </c>
      <c r="B8" s="34">
        <v>7222</v>
      </c>
      <c r="C8" s="34" t="s">
        <v>76</v>
      </c>
      <c r="D8" s="34" t="s">
        <v>77</v>
      </c>
      <c r="E8" s="35" t="s">
        <v>69</v>
      </c>
      <c r="F8" s="34" t="s">
        <v>70</v>
      </c>
      <c r="G8" s="34" t="s">
        <v>71</v>
      </c>
      <c r="H8" s="34" t="s">
        <v>72</v>
      </c>
      <c r="I8" s="34" t="s">
        <v>73</v>
      </c>
      <c r="J8" s="34" t="s">
        <v>74</v>
      </c>
      <c r="K8" s="34" t="s">
        <v>79</v>
      </c>
      <c r="L8" s="36">
        <v>62.609200000000001</v>
      </c>
      <c r="M8" s="36">
        <v>3.8807</v>
      </c>
      <c r="N8" s="37">
        <v>0</v>
      </c>
      <c r="O8" s="36">
        <v>242.96767</v>
      </c>
      <c r="P8" s="37">
        <v>0.2906494</v>
      </c>
      <c r="Q8" s="37">
        <v>1.2661E-3</v>
      </c>
    </row>
    <row r="9" spans="1:17" x14ac:dyDescent="0.2">
      <c r="A9" s="34">
        <v>159</v>
      </c>
      <c r="B9" s="34">
        <v>7222</v>
      </c>
      <c r="C9" s="34" t="s">
        <v>76</v>
      </c>
      <c r="D9" s="34" t="s">
        <v>77</v>
      </c>
      <c r="E9" s="35" t="s">
        <v>69</v>
      </c>
      <c r="F9" s="34" t="s">
        <v>80</v>
      </c>
      <c r="G9" s="34" t="s">
        <v>71</v>
      </c>
      <c r="H9" s="34" t="s">
        <v>72</v>
      </c>
      <c r="I9" s="34" t="s">
        <v>73</v>
      </c>
      <c r="J9" s="34" t="s">
        <v>74</v>
      </c>
      <c r="K9" s="34" t="s">
        <v>75</v>
      </c>
      <c r="L9" s="36">
        <v>257.80329999999998</v>
      </c>
      <c r="M9" s="36">
        <v>1</v>
      </c>
      <c r="N9" s="37">
        <v>0</v>
      </c>
      <c r="O9" s="36">
        <v>257.80338999999998</v>
      </c>
      <c r="P9" s="37">
        <v>0.30839660000000002</v>
      </c>
      <c r="Q9" s="37">
        <v>1.3434E-3</v>
      </c>
    </row>
    <row r="10" spans="1:17" x14ac:dyDescent="0.2">
      <c r="A10" s="34">
        <v>159</v>
      </c>
      <c r="B10" s="34">
        <v>7222</v>
      </c>
      <c r="C10" s="34" t="s">
        <v>76</v>
      </c>
      <c r="D10" s="34" t="s">
        <v>77</v>
      </c>
      <c r="E10" s="35" t="s">
        <v>69</v>
      </c>
      <c r="F10" s="34" t="s">
        <v>70</v>
      </c>
      <c r="G10" s="34" t="s">
        <v>71</v>
      </c>
      <c r="H10" s="34" t="s">
        <v>72</v>
      </c>
      <c r="I10" s="34" t="s">
        <v>73</v>
      </c>
      <c r="J10" s="34" t="s">
        <v>74</v>
      </c>
      <c r="K10" s="34" t="s">
        <v>78</v>
      </c>
      <c r="L10" s="36">
        <v>78.272400000000005</v>
      </c>
      <c r="M10" s="36">
        <v>3.306</v>
      </c>
      <c r="N10" s="37">
        <v>0</v>
      </c>
      <c r="O10" s="36">
        <v>258.76880999999997</v>
      </c>
      <c r="P10" s="37">
        <v>0.30955149999999998</v>
      </c>
      <c r="Q10" s="37">
        <v>1.3485000000000001E-3</v>
      </c>
    </row>
    <row r="11" spans="1:17" x14ac:dyDescent="0.2">
      <c r="A11" s="34">
        <v>159</v>
      </c>
      <c r="B11" s="34">
        <v>7222</v>
      </c>
      <c r="C11" s="34" t="s">
        <v>76</v>
      </c>
      <c r="D11" s="34" t="s">
        <v>77</v>
      </c>
      <c r="E11" s="35" t="s">
        <v>69</v>
      </c>
      <c r="F11" s="34" t="s">
        <v>80</v>
      </c>
      <c r="G11" s="34" t="s">
        <v>71</v>
      </c>
      <c r="H11" s="34" t="s">
        <v>72</v>
      </c>
      <c r="I11" s="34" t="s">
        <v>73</v>
      </c>
      <c r="J11" s="34" t="s">
        <v>74</v>
      </c>
      <c r="K11" s="34" t="s">
        <v>75</v>
      </c>
      <c r="L11" s="36">
        <v>510.57560000000001</v>
      </c>
      <c r="M11" s="36">
        <v>1</v>
      </c>
      <c r="N11" s="37">
        <v>0</v>
      </c>
      <c r="O11" s="36">
        <v>510.57560999999998</v>
      </c>
      <c r="P11" s="37">
        <v>0.6107747</v>
      </c>
      <c r="Q11" s="37">
        <v>2.6606999999999998E-3</v>
      </c>
    </row>
    <row r="12" spans="1:17" x14ac:dyDescent="0.2">
      <c r="A12" s="34">
        <v>159</v>
      </c>
      <c r="B12" s="34">
        <v>7223</v>
      </c>
      <c r="C12" s="34" t="s">
        <v>76</v>
      </c>
      <c r="D12" s="34" t="s">
        <v>77</v>
      </c>
      <c r="E12" s="35" t="s">
        <v>69</v>
      </c>
      <c r="F12" s="34" t="s">
        <v>70</v>
      </c>
      <c r="G12" s="34" t="s">
        <v>71</v>
      </c>
      <c r="H12" s="34" t="s">
        <v>72</v>
      </c>
      <c r="I12" s="34" t="s">
        <v>73</v>
      </c>
      <c r="J12" s="34" t="s">
        <v>74</v>
      </c>
      <c r="K12" s="34" t="s">
        <v>79</v>
      </c>
      <c r="L12" s="36">
        <v>9.8699999999999996E-2</v>
      </c>
      <c r="M12" s="36">
        <v>3.8807</v>
      </c>
      <c r="N12" s="37">
        <v>0</v>
      </c>
      <c r="O12" s="36">
        <v>0.3831</v>
      </c>
      <c r="P12" s="37">
        <v>4.6821004682100461E-3</v>
      </c>
      <c r="Q12" s="37">
        <v>2.2939999999999999E-4</v>
      </c>
    </row>
    <row r="13" spans="1:17" x14ac:dyDescent="0.2">
      <c r="A13" s="34">
        <v>159</v>
      </c>
      <c r="B13" s="34">
        <v>7223</v>
      </c>
      <c r="C13" s="34" t="s">
        <v>76</v>
      </c>
      <c r="D13" s="34" t="s">
        <v>77</v>
      </c>
      <c r="E13" s="35" t="s">
        <v>69</v>
      </c>
      <c r="F13" s="34" t="s">
        <v>70</v>
      </c>
      <c r="G13" s="34" t="s">
        <v>71</v>
      </c>
      <c r="H13" s="34" t="s">
        <v>72</v>
      </c>
      <c r="I13" s="34" t="s">
        <v>73</v>
      </c>
      <c r="J13" s="34" t="s">
        <v>74</v>
      </c>
      <c r="K13" s="34" t="s">
        <v>78</v>
      </c>
      <c r="L13" s="36">
        <v>2.6918000000000002</v>
      </c>
      <c r="M13" s="36">
        <v>3.306</v>
      </c>
      <c r="N13" s="37">
        <v>0</v>
      </c>
      <c r="O13" s="36">
        <v>8.8992799999999992</v>
      </c>
      <c r="P13" s="37">
        <v>0.10876461087646108</v>
      </c>
      <c r="Q13" s="37">
        <v>5.3277999999999997E-3</v>
      </c>
    </row>
    <row r="14" spans="1:17" x14ac:dyDescent="0.2">
      <c r="A14" s="34">
        <v>159</v>
      </c>
      <c r="B14" s="34">
        <v>7223</v>
      </c>
      <c r="C14" s="34" t="s">
        <v>76</v>
      </c>
      <c r="D14" s="34" t="s">
        <v>77</v>
      </c>
      <c r="E14" s="35" t="s">
        <v>69</v>
      </c>
      <c r="F14" s="34" t="s">
        <v>80</v>
      </c>
      <c r="G14" s="34" t="s">
        <v>71</v>
      </c>
      <c r="H14" s="34" t="s">
        <v>72</v>
      </c>
      <c r="I14" s="34" t="s">
        <v>73</v>
      </c>
      <c r="J14" s="34" t="s">
        <v>74</v>
      </c>
      <c r="K14" s="34" t="s">
        <v>75</v>
      </c>
      <c r="L14" s="36">
        <v>72.539000000000001</v>
      </c>
      <c r="M14" s="36">
        <v>1</v>
      </c>
      <c r="N14" s="37">
        <v>0</v>
      </c>
      <c r="O14" s="36">
        <v>72.539079999999998</v>
      </c>
      <c r="P14" s="37">
        <v>0.8865532886553289</v>
      </c>
      <c r="Q14" s="37">
        <v>4.3427800000000003E-2</v>
      </c>
    </row>
    <row r="15" spans="1:17" hidden="1" x14ac:dyDescent="0.2"/>
    <row r="16" spans="1:17" hidden="1" x14ac:dyDescent="0.2"/>
  </sheetData>
  <sheetProtection formatColumns="0"/>
  <autoFilter ref="A1:Q14" xr:uid="{45EE5AED-3384-45A1-B454-C66B57698509}"/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93809A-3B50-4578-9212-445B2BBE6162}">
  <sheetPr codeName="Sheet30"/>
  <dimension ref="A1:T4"/>
  <sheetViews>
    <sheetView rightToLeft="1" topLeftCell="L1" workbookViewId="0"/>
  </sheetViews>
  <sheetFormatPr defaultColWidth="0" defaultRowHeight="14.1" customHeight="1" zeroHeight="1" x14ac:dyDescent="0.2"/>
  <cols>
    <col min="1" max="6" width="11.625" style="34" customWidth="1"/>
    <col min="7" max="7" width="11.625" style="42" customWidth="1"/>
    <col min="8" max="14" width="11.625" style="34" customWidth="1"/>
    <col min="15" max="15" width="11.625" style="36" customWidth="1"/>
    <col min="16" max="16" width="11.625" style="37" customWidth="1"/>
    <col min="17" max="19" width="11.625" style="34" customWidth="1"/>
    <col min="20" max="20" width="11.625" style="37" customWidth="1"/>
    <col min="21" max="16384" width="11.625" style="34" hidden="1"/>
  </cols>
  <sheetData>
    <row r="1" spans="1:20" ht="66.75" customHeight="1" x14ac:dyDescent="0.2">
      <c r="A1" s="30" t="s">
        <v>52</v>
      </c>
      <c r="B1" s="30" t="s">
        <v>53</v>
      </c>
      <c r="C1" s="30" t="s">
        <v>1004</v>
      </c>
      <c r="D1" s="30" t="s">
        <v>1005</v>
      </c>
      <c r="E1" s="30" t="s">
        <v>1006</v>
      </c>
      <c r="F1" s="30" t="s">
        <v>1007</v>
      </c>
      <c r="G1" s="38" t="s">
        <v>1064</v>
      </c>
      <c r="H1" s="30" t="s">
        <v>58</v>
      </c>
      <c r="I1" s="30" t="s">
        <v>85</v>
      </c>
      <c r="J1" s="30" t="s">
        <v>59</v>
      </c>
      <c r="K1" s="30" t="s">
        <v>87</v>
      </c>
      <c r="L1" s="30" t="s">
        <v>61</v>
      </c>
      <c r="M1" s="30" t="s">
        <v>1012</v>
      </c>
      <c r="N1" s="30" t="s">
        <v>62</v>
      </c>
      <c r="O1" s="31" t="s">
        <v>64</v>
      </c>
      <c r="P1" s="32" t="s">
        <v>65</v>
      </c>
      <c r="Q1" s="30" t="s">
        <v>1013</v>
      </c>
      <c r="R1" s="30" t="s">
        <v>1065</v>
      </c>
      <c r="S1" s="30" t="s">
        <v>1066</v>
      </c>
      <c r="T1" s="32" t="s">
        <v>1067</v>
      </c>
    </row>
    <row r="2" spans="1:20" ht="14.1" customHeight="1" x14ac:dyDescent="0.2">
      <c r="A2" s="34">
        <v>159</v>
      </c>
      <c r="B2" s="34">
        <v>7221</v>
      </c>
    </row>
    <row r="3" spans="1:20" ht="14.1" customHeight="1" x14ac:dyDescent="0.2">
      <c r="A3" s="34">
        <v>159</v>
      </c>
      <c r="B3" s="34">
        <v>7222</v>
      </c>
    </row>
    <row r="4" spans="1:20" ht="14.1" customHeight="1" x14ac:dyDescent="0.2">
      <c r="A4" s="34">
        <v>159</v>
      </c>
      <c r="B4" s="34">
        <v>7223</v>
      </c>
    </row>
  </sheetData>
  <sheetProtection formatColumns="0"/>
  <dataConsolidate/>
  <pageMargins left="0.7" right="0.7" top="0.75" bottom="0.75" header="0.3" footer="0.3"/>
  <pageSetup paperSize="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F312A8-CD0F-450E-82E5-ED429A1DF0E1}">
  <sheetPr codeName="Sheet34"/>
  <dimension ref="A1:Q18"/>
  <sheetViews>
    <sheetView rightToLeft="1" workbookViewId="0">
      <selection activeCell="J7" sqref="J7"/>
    </sheetView>
  </sheetViews>
  <sheetFormatPr defaultColWidth="0" defaultRowHeight="14.1" customHeight="1" zeroHeight="1" x14ac:dyDescent="0.2"/>
  <cols>
    <col min="1" max="8" width="11.625" style="34" customWidth="1"/>
    <col min="9" max="9" width="12.625" style="34" customWidth="1"/>
    <col min="10" max="10" width="11.625" style="34" customWidth="1"/>
    <col min="11" max="11" width="11.625" style="42" customWidth="1"/>
    <col min="12" max="15" width="11.625" style="36" customWidth="1"/>
    <col min="16" max="16" width="11.625" style="37" customWidth="1"/>
    <col min="17" max="17" width="11.625" style="42" customWidth="1"/>
    <col min="18" max="16384" width="11.625" style="34" hidden="1"/>
  </cols>
  <sheetData>
    <row r="1" spans="1:17" ht="66.75" customHeight="1" x14ac:dyDescent="0.2">
      <c r="A1" s="30" t="s">
        <v>52</v>
      </c>
      <c r="B1" s="30" t="s">
        <v>53</v>
      </c>
      <c r="C1" s="30" t="s">
        <v>57</v>
      </c>
      <c r="D1" s="30" t="s">
        <v>859</v>
      </c>
      <c r="E1" s="30" t="s">
        <v>860</v>
      </c>
      <c r="F1" s="30" t="s">
        <v>861</v>
      </c>
      <c r="G1" s="30" t="s">
        <v>862</v>
      </c>
      <c r="H1" s="30" t="s">
        <v>863</v>
      </c>
      <c r="I1" s="30" t="s">
        <v>864</v>
      </c>
      <c r="J1" s="30" t="s">
        <v>62</v>
      </c>
      <c r="K1" s="38" t="s">
        <v>1068</v>
      </c>
      <c r="L1" s="31" t="s">
        <v>1069</v>
      </c>
      <c r="M1" s="31" t="s">
        <v>1070</v>
      </c>
      <c r="N1" s="31" t="s">
        <v>1071</v>
      </c>
      <c r="O1" s="31" t="s">
        <v>1072</v>
      </c>
      <c r="P1" s="32" t="s">
        <v>1073</v>
      </c>
      <c r="Q1" s="38" t="s">
        <v>1074</v>
      </c>
    </row>
    <row r="2" spans="1:17" ht="14.1" customHeight="1" x14ac:dyDescent="0.2">
      <c r="A2" s="34">
        <v>159</v>
      </c>
      <c r="B2" s="34">
        <v>7222</v>
      </c>
      <c r="C2" s="34" t="s">
        <v>1075</v>
      </c>
      <c r="D2" s="34" t="s">
        <v>1076</v>
      </c>
      <c r="E2" s="34">
        <v>515527968</v>
      </c>
      <c r="F2" s="34" t="s">
        <v>157</v>
      </c>
      <c r="G2" s="34" t="s">
        <v>930</v>
      </c>
      <c r="H2" s="34">
        <v>800078164</v>
      </c>
      <c r="I2" s="34" t="s">
        <v>102</v>
      </c>
      <c r="J2" s="34" t="s">
        <v>79</v>
      </c>
      <c r="K2" s="42" t="s">
        <v>932</v>
      </c>
      <c r="L2" s="36">
        <v>150</v>
      </c>
      <c r="M2" s="36">
        <v>629.22</v>
      </c>
      <c r="N2" s="36">
        <v>2.3149999999999999</v>
      </c>
      <c r="O2" s="36">
        <v>8.9838205000000304</v>
      </c>
      <c r="P2" s="37">
        <v>1.5433333333333334E-2</v>
      </c>
      <c r="Q2" s="96">
        <v>46813</v>
      </c>
    </row>
    <row r="3" spans="1:17" ht="14.1" customHeight="1" x14ac:dyDescent="0.2">
      <c r="A3" s="34">
        <v>159</v>
      </c>
      <c r="B3" s="34">
        <v>7222</v>
      </c>
      <c r="C3" s="34" t="s">
        <v>1075</v>
      </c>
      <c r="D3" s="34" t="s">
        <v>915</v>
      </c>
      <c r="E3" s="34" t="s">
        <v>916</v>
      </c>
      <c r="F3" s="34" t="s">
        <v>899</v>
      </c>
      <c r="G3" s="34" t="s">
        <v>917</v>
      </c>
      <c r="H3" s="34">
        <v>800082489</v>
      </c>
      <c r="I3" s="34" t="s">
        <v>102</v>
      </c>
      <c r="J3" s="34" t="s">
        <v>78</v>
      </c>
      <c r="K3" s="42" t="s">
        <v>918</v>
      </c>
      <c r="L3" s="36">
        <v>220</v>
      </c>
      <c r="M3" s="36">
        <v>731.5</v>
      </c>
      <c r="N3" s="36">
        <v>9.0359999999999996</v>
      </c>
      <c r="O3" s="36">
        <v>29.8730159999999</v>
      </c>
      <c r="P3" s="37">
        <v>4.1072727272727268E-2</v>
      </c>
      <c r="Q3" s="96">
        <v>47236</v>
      </c>
    </row>
    <row r="4" spans="1:17" ht="14.1" customHeight="1" x14ac:dyDescent="0.2">
      <c r="A4" s="34">
        <v>159</v>
      </c>
      <c r="B4" s="34">
        <v>7222</v>
      </c>
      <c r="C4" s="34" t="s">
        <v>1075</v>
      </c>
      <c r="D4" s="34" t="s">
        <v>892</v>
      </c>
      <c r="E4" s="34">
        <v>530278647</v>
      </c>
      <c r="F4" s="34" t="s">
        <v>878</v>
      </c>
      <c r="G4" s="34" t="s">
        <v>893</v>
      </c>
      <c r="H4" s="34">
        <v>800082836</v>
      </c>
      <c r="I4" s="34" t="s">
        <v>102</v>
      </c>
      <c r="J4" s="34" t="s">
        <v>78</v>
      </c>
      <c r="K4" s="42" t="s">
        <v>895</v>
      </c>
      <c r="L4" s="36">
        <v>250</v>
      </c>
      <c r="M4" s="36">
        <v>1006.25</v>
      </c>
      <c r="N4" s="36">
        <v>141.25</v>
      </c>
      <c r="O4" s="36">
        <v>466.97250000000003</v>
      </c>
      <c r="P4" s="37">
        <v>0.56499999999999995</v>
      </c>
      <c r="Q4" s="96">
        <v>48518</v>
      </c>
    </row>
    <row r="5" spans="1:17" ht="14.1" customHeight="1" x14ac:dyDescent="0.2">
      <c r="A5" s="34">
        <v>159</v>
      </c>
      <c r="B5" s="34">
        <v>7222</v>
      </c>
      <c r="C5" s="34" t="s">
        <v>1075</v>
      </c>
      <c r="D5" s="34" t="s">
        <v>1077</v>
      </c>
      <c r="E5" s="34" t="s">
        <v>905</v>
      </c>
      <c r="F5" s="34" t="s">
        <v>899</v>
      </c>
      <c r="G5" s="34" t="s">
        <v>906</v>
      </c>
      <c r="H5" s="34">
        <v>800082547</v>
      </c>
      <c r="I5" s="34" t="s">
        <v>102</v>
      </c>
      <c r="J5" s="34" t="s">
        <v>78</v>
      </c>
      <c r="K5" s="42">
        <v>44721</v>
      </c>
      <c r="L5" s="36">
        <v>250</v>
      </c>
      <c r="M5" s="36">
        <v>854</v>
      </c>
      <c r="N5" s="36">
        <v>81.131</v>
      </c>
      <c r="O5" s="36">
        <v>268.219086</v>
      </c>
      <c r="P5" s="37">
        <v>0.32452399999999998</v>
      </c>
      <c r="Q5" s="96">
        <v>47236</v>
      </c>
    </row>
    <row r="6" spans="1:17" ht="14.1" customHeight="1" x14ac:dyDescent="0.2">
      <c r="A6" s="34">
        <v>159</v>
      </c>
      <c r="B6" s="34">
        <v>7222</v>
      </c>
      <c r="C6" s="34" t="s">
        <v>1075</v>
      </c>
      <c r="D6" s="34" t="s">
        <v>953</v>
      </c>
      <c r="E6" s="34" t="s">
        <v>954</v>
      </c>
      <c r="F6" s="34" t="s">
        <v>899</v>
      </c>
      <c r="G6" s="34" t="s">
        <v>955</v>
      </c>
      <c r="H6" s="34">
        <v>800082802</v>
      </c>
      <c r="I6" s="34" t="s">
        <v>102</v>
      </c>
      <c r="J6" s="34" t="s">
        <v>78</v>
      </c>
      <c r="K6" s="42" t="s">
        <v>956</v>
      </c>
      <c r="L6" s="36">
        <v>250</v>
      </c>
      <c r="M6" s="36">
        <v>931</v>
      </c>
      <c r="N6" s="36">
        <v>116.718</v>
      </c>
      <c r="O6" s="36">
        <v>385.869708</v>
      </c>
      <c r="P6" s="37">
        <v>0.46687200000000001</v>
      </c>
      <c r="Q6" s="96">
        <v>48548</v>
      </c>
    </row>
    <row r="7" spans="1:17" ht="14.1" customHeight="1" x14ac:dyDescent="0.2">
      <c r="A7" s="34">
        <v>159</v>
      </c>
      <c r="B7" s="34">
        <v>7222</v>
      </c>
      <c r="C7" s="34" t="s">
        <v>1075</v>
      </c>
      <c r="D7" s="34" t="s">
        <v>919</v>
      </c>
      <c r="E7" s="34" t="s">
        <v>920</v>
      </c>
      <c r="F7" s="34" t="s">
        <v>562</v>
      </c>
      <c r="G7" s="34" t="s">
        <v>921</v>
      </c>
      <c r="H7" s="34">
        <v>800082448</v>
      </c>
      <c r="I7" s="34" t="s">
        <v>102</v>
      </c>
      <c r="J7" s="34" t="s">
        <v>78</v>
      </c>
      <c r="K7" s="42">
        <v>44899</v>
      </c>
      <c r="L7" s="36">
        <v>300</v>
      </c>
      <c r="M7" s="36">
        <v>964.5</v>
      </c>
      <c r="N7" s="36">
        <v>205.80199999999999</v>
      </c>
      <c r="O7" s="36">
        <v>680.38141199999995</v>
      </c>
      <c r="P7" s="37">
        <v>0.68600666666666665</v>
      </c>
      <c r="Q7" s="96">
        <v>47235</v>
      </c>
    </row>
    <row r="8" spans="1:17" ht="14.1" customHeight="1" x14ac:dyDescent="0.2">
      <c r="A8" s="34">
        <v>159</v>
      </c>
      <c r="B8" s="34">
        <v>7222</v>
      </c>
      <c r="C8" s="34" t="s">
        <v>1075</v>
      </c>
      <c r="D8" s="34" t="s">
        <v>924</v>
      </c>
      <c r="E8" s="34" t="s">
        <v>925</v>
      </c>
      <c r="F8" s="34" t="s">
        <v>899</v>
      </c>
      <c r="G8" s="34" t="s">
        <v>1078</v>
      </c>
      <c r="H8" s="34">
        <v>800079626</v>
      </c>
      <c r="I8" s="34" t="s">
        <v>102</v>
      </c>
      <c r="J8" s="34" t="s">
        <v>78</v>
      </c>
      <c r="K8" s="42">
        <v>44193</v>
      </c>
      <c r="L8" s="36">
        <v>300</v>
      </c>
      <c r="M8" s="36">
        <v>964.8</v>
      </c>
      <c r="N8" s="36">
        <v>110.29600000000001</v>
      </c>
      <c r="O8" s="36">
        <v>364.638576</v>
      </c>
      <c r="P8" s="37">
        <v>0.36765333333333333</v>
      </c>
      <c r="Q8" s="96">
        <v>47817</v>
      </c>
    </row>
    <row r="9" spans="1:17" ht="14.1" customHeight="1" x14ac:dyDescent="0.2">
      <c r="A9" s="34">
        <v>159</v>
      </c>
      <c r="B9" s="34">
        <v>7222</v>
      </c>
      <c r="C9" s="34" t="s">
        <v>1075</v>
      </c>
      <c r="D9" s="34" t="s">
        <v>897</v>
      </c>
      <c r="E9" s="34" t="s">
        <v>898</v>
      </c>
      <c r="F9" s="34" t="s">
        <v>899</v>
      </c>
      <c r="G9" s="34" t="s">
        <v>900</v>
      </c>
      <c r="H9" s="34">
        <v>800082562</v>
      </c>
      <c r="I9" s="34" t="s">
        <v>102</v>
      </c>
      <c r="J9" s="34" t="s">
        <v>78</v>
      </c>
      <c r="K9" s="42" t="s">
        <v>902</v>
      </c>
      <c r="L9" s="36">
        <v>500</v>
      </c>
      <c r="M9" s="36">
        <v>1779.5</v>
      </c>
      <c r="N9" s="36">
        <v>39.802</v>
      </c>
      <c r="O9" s="36">
        <v>131.58541199999999</v>
      </c>
      <c r="P9" s="37">
        <v>7.9603999999999994E-2</v>
      </c>
      <c r="Q9" s="96">
        <v>49096</v>
      </c>
    </row>
    <row r="10" spans="1:17" ht="14.1" customHeight="1" x14ac:dyDescent="0.2">
      <c r="A10" s="34">
        <v>159</v>
      </c>
      <c r="B10" s="34">
        <v>7222</v>
      </c>
      <c r="C10" s="34" t="s">
        <v>1075</v>
      </c>
      <c r="D10" s="34" t="s">
        <v>934</v>
      </c>
      <c r="E10" s="34" t="s">
        <v>935</v>
      </c>
      <c r="F10" s="34" t="s">
        <v>899</v>
      </c>
      <c r="G10" s="34" t="s">
        <v>936</v>
      </c>
      <c r="H10" s="34">
        <v>800076937</v>
      </c>
      <c r="I10" s="34" t="s">
        <v>102</v>
      </c>
      <c r="J10" s="34" t="s">
        <v>78</v>
      </c>
      <c r="K10" s="42">
        <v>44046</v>
      </c>
      <c r="L10" s="36">
        <v>500</v>
      </c>
      <c r="M10" s="36">
        <v>1743</v>
      </c>
      <c r="N10" s="36">
        <v>95</v>
      </c>
      <c r="O10" s="36">
        <v>314.07</v>
      </c>
      <c r="P10" s="37">
        <v>0.19</v>
      </c>
      <c r="Q10" s="96">
        <v>47483</v>
      </c>
    </row>
    <row r="11" spans="1:17" ht="14.1" customHeight="1" x14ac:dyDescent="0.2">
      <c r="A11" s="34">
        <v>159</v>
      </c>
      <c r="B11" s="34">
        <v>7222</v>
      </c>
      <c r="C11" s="34" t="s">
        <v>1075</v>
      </c>
      <c r="D11" s="34" t="s">
        <v>910</v>
      </c>
      <c r="E11" s="34" t="s">
        <v>911</v>
      </c>
      <c r="F11" s="34" t="s">
        <v>562</v>
      </c>
      <c r="G11" s="34" t="s">
        <v>912</v>
      </c>
      <c r="H11" s="34">
        <v>800082497</v>
      </c>
      <c r="I11" s="34" t="s">
        <v>102</v>
      </c>
      <c r="J11" s="34" t="s">
        <v>78</v>
      </c>
      <c r="K11" s="42" t="s">
        <v>914</v>
      </c>
      <c r="L11" s="36">
        <v>600</v>
      </c>
      <c r="M11" s="36">
        <v>2072.4</v>
      </c>
      <c r="N11" s="36">
        <v>130.12588</v>
      </c>
      <c r="O11" s="36">
        <v>430.19615928000002</v>
      </c>
      <c r="P11" s="37">
        <v>0.21687646666666666</v>
      </c>
      <c r="Q11" s="96">
        <v>47286</v>
      </c>
    </row>
    <row r="12" spans="1:17" ht="14.1" customHeight="1" x14ac:dyDescent="0.2">
      <c r="A12" s="34">
        <v>159</v>
      </c>
      <c r="B12" s="34">
        <v>7222</v>
      </c>
      <c r="C12" s="34" t="s">
        <v>1075</v>
      </c>
      <c r="D12" s="34" t="s">
        <v>877</v>
      </c>
      <c r="E12" s="34">
        <v>550257125</v>
      </c>
      <c r="F12" s="34" t="s">
        <v>878</v>
      </c>
      <c r="G12" s="34" t="s">
        <v>879</v>
      </c>
      <c r="H12" s="34">
        <v>800076812</v>
      </c>
      <c r="I12" s="34" t="s">
        <v>102</v>
      </c>
      <c r="J12" s="34" t="s">
        <v>75</v>
      </c>
      <c r="K12" s="42" t="s">
        <v>881</v>
      </c>
      <c r="L12" s="36">
        <v>700</v>
      </c>
      <c r="M12" s="36">
        <v>700</v>
      </c>
      <c r="N12" s="36">
        <v>207.59700000000001</v>
      </c>
      <c r="O12" s="36">
        <v>207.59700000000001</v>
      </c>
      <c r="P12" s="37">
        <v>0.29656714285714286</v>
      </c>
      <c r="Q12" s="96">
        <v>46721</v>
      </c>
    </row>
    <row r="13" spans="1:17" ht="14.1" customHeight="1" x14ac:dyDescent="0.2">
      <c r="A13" s="34">
        <v>159</v>
      </c>
      <c r="B13" s="34">
        <v>7222</v>
      </c>
      <c r="C13" s="34" t="s">
        <v>1075</v>
      </c>
      <c r="D13" s="34" t="s">
        <v>947</v>
      </c>
      <c r="E13" s="34" t="s">
        <v>948</v>
      </c>
      <c r="F13" s="34" t="s">
        <v>899</v>
      </c>
      <c r="G13" s="34" t="s">
        <v>1079</v>
      </c>
      <c r="H13" s="34">
        <v>800083008</v>
      </c>
      <c r="I13" s="34" t="s">
        <v>102</v>
      </c>
      <c r="J13" s="34" t="s">
        <v>79</v>
      </c>
      <c r="K13" s="42">
        <v>45671</v>
      </c>
      <c r="L13" s="36">
        <v>400</v>
      </c>
      <c r="M13" s="36">
        <v>1582.08</v>
      </c>
      <c r="N13" s="36">
        <v>245.76931999999999</v>
      </c>
      <c r="O13" s="36">
        <v>953.757000124</v>
      </c>
      <c r="P13" s="37">
        <v>0.61442330000000001</v>
      </c>
      <c r="Q13" s="96">
        <v>48579</v>
      </c>
    </row>
    <row r="14" spans="1:17" ht="14.1" customHeight="1" x14ac:dyDescent="0.2">
      <c r="A14" s="34">
        <v>159</v>
      </c>
      <c r="B14" s="34">
        <v>7222</v>
      </c>
      <c r="C14" s="34" t="s">
        <v>1075</v>
      </c>
      <c r="D14" s="34" t="s">
        <v>870</v>
      </c>
      <c r="E14" s="34">
        <v>516748696</v>
      </c>
      <c r="F14" s="34" t="s">
        <v>157</v>
      </c>
      <c r="G14" s="34" t="s">
        <v>871</v>
      </c>
      <c r="H14" s="34">
        <v>800082828</v>
      </c>
      <c r="I14" s="34" t="s">
        <v>102</v>
      </c>
      <c r="J14" s="34" t="s">
        <v>75</v>
      </c>
      <c r="K14" s="42">
        <v>45215</v>
      </c>
      <c r="L14" s="36">
        <v>1000</v>
      </c>
      <c r="M14" s="36">
        <v>1000</v>
      </c>
      <c r="N14" s="36">
        <v>752.15300000000002</v>
      </c>
      <c r="O14" s="36">
        <v>752.15300000000002</v>
      </c>
      <c r="P14" s="37">
        <v>0.75215300000000007</v>
      </c>
      <c r="Q14" s="96">
        <v>48518</v>
      </c>
    </row>
    <row r="15" spans="1:17" ht="14.1" customHeight="1" x14ac:dyDescent="0.2">
      <c r="A15" s="34">
        <v>159</v>
      </c>
      <c r="B15" s="34">
        <v>7222</v>
      </c>
      <c r="C15" s="34" t="s">
        <v>1075</v>
      </c>
      <c r="D15" s="34" t="s">
        <v>1080</v>
      </c>
      <c r="E15" s="34">
        <v>513872440</v>
      </c>
      <c r="F15" s="34" t="s">
        <v>157</v>
      </c>
      <c r="G15" s="34" t="s">
        <v>1081</v>
      </c>
      <c r="H15" s="34">
        <v>800063026</v>
      </c>
      <c r="I15" s="34" t="s">
        <v>102</v>
      </c>
      <c r="J15" s="34" t="s">
        <v>79</v>
      </c>
      <c r="K15" s="42">
        <v>41791</v>
      </c>
      <c r="L15" s="36">
        <v>125</v>
      </c>
      <c r="M15" s="36">
        <v>485</v>
      </c>
      <c r="N15" s="36">
        <v>11.25</v>
      </c>
      <c r="O15" s="36">
        <v>43.657874999999997</v>
      </c>
      <c r="P15" s="37">
        <v>0.09</v>
      </c>
      <c r="Q15" s="96">
        <v>44179</v>
      </c>
    </row>
    <row r="16" spans="1:17" ht="14.1" customHeight="1" x14ac:dyDescent="0.2">
      <c r="A16" s="34">
        <v>159</v>
      </c>
      <c r="B16" s="34">
        <v>7222</v>
      </c>
      <c r="C16" s="34" t="s">
        <v>1075</v>
      </c>
      <c r="D16" s="34" t="s">
        <v>938</v>
      </c>
      <c r="E16" s="34">
        <v>800078115</v>
      </c>
      <c r="F16" s="34" t="s">
        <v>899</v>
      </c>
      <c r="G16" s="34" t="s">
        <v>1082</v>
      </c>
      <c r="H16" s="34">
        <v>800078115</v>
      </c>
      <c r="I16" s="34" t="s">
        <v>102</v>
      </c>
      <c r="J16" s="34" t="s">
        <v>78</v>
      </c>
      <c r="K16" s="42" t="s">
        <v>941</v>
      </c>
      <c r="L16" s="36">
        <v>100</v>
      </c>
      <c r="M16" s="36">
        <v>331</v>
      </c>
      <c r="N16" s="36">
        <v>6.2709999999999999</v>
      </c>
      <c r="O16" s="36">
        <v>20.731926000000001</v>
      </c>
      <c r="P16" s="37">
        <v>6.2710000000000002E-2</v>
      </c>
      <c r="Q16" s="96">
        <v>46466</v>
      </c>
    </row>
    <row r="17" spans="1:2" ht="14.1" customHeight="1" x14ac:dyDescent="0.2">
      <c r="A17" s="34">
        <v>159</v>
      </c>
      <c r="B17" s="34">
        <v>7221</v>
      </c>
    </row>
    <row r="18" spans="1:2" ht="14.1" customHeight="1" x14ac:dyDescent="0.2">
      <c r="A18" s="34">
        <v>159</v>
      </c>
      <c r="B18" s="34">
        <v>7223</v>
      </c>
    </row>
  </sheetData>
  <sheetProtection formatColumns="0"/>
  <dataConsolidate/>
  <pageMargins left="0.7" right="0.7" top="0.75" bottom="0.75" header="0.3" footer="0.3"/>
  <pageSetup paperSize="9" orientation="portrait" verticalDpi="30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01572C-7459-4DEA-9A36-5103C24F5061}">
  <sheetPr codeName="Sheet36"/>
  <dimension ref="A1:H1163"/>
  <sheetViews>
    <sheetView showGridLines="0" rightToLeft="1" zoomScale="25" zoomScaleNormal="25" workbookViewId="0">
      <pane ySplit="1" topLeftCell="A1184" activePane="bottomLeft" state="frozen"/>
      <selection sqref="A1:D1"/>
      <selection pane="bottomLeft"/>
    </sheetView>
  </sheetViews>
  <sheetFormatPr defaultColWidth="0" defaultRowHeight="14.25" x14ac:dyDescent="0.2"/>
  <cols>
    <col min="1" max="1" width="29.375" style="43" customWidth="1"/>
    <col min="2" max="2" width="30.375" style="43" customWidth="1"/>
    <col min="3" max="3" width="90.875" style="43" customWidth="1"/>
    <col min="4" max="4" width="68.875" style="43" customWidth="1"/>
    <col min="5" max="5" width="17.375" style="43" customWidth="1"/>
    <col min="6" max="6" width="59.625" style="43" hidden="1" customWidth="1"/>
    <col min="7" max="7" width="63.375" style="43" hidden="1" customWidth="1"/>
    <col min="8" max="8" width="38.75" style="43" hidden="1" customWidth="1"/>
    <col min="9" max="16384" width="9" style="43" hidden="1"/>
  </cols>
  <sheetData>
    <row r="1" spans="1:5" ht="45" x14ac:dyDescent="0.2">
      <c r="A1" s="48" t="s">
        <v>1083</v>
      </c>
      <c r="B1" s="48" t="s">
        <v>1084</v>
      </c>
      <c r="C1" s="48" t="s">
        <v>1085</v>
      </c>
      <c r="D1" s="48" t="s">
        <v>1086</v>
      </c>
    </row>
    <row r="2" spans="1:5" x14ac:dyDescent="0.2">
      <c r="A2" s="49"/>
      <c r="B2" s="49" t="s">
        <v>1087</v>
      </c>
      <c r="C2" s="50" t="s">
        <v>71</v>
      </c>
      <c r="D2" s="50"/>
    </row>
    <row r="3" spans="1:5" x14ac:dyDescent="0.2">
      <c r="A3" s="51"/>
      <c r="B3" s="51"/>
      <c r="C3" s="50" t="s">
        <v>565</v>
      </c>
      <c r="D3" s="50"/>
    </row>
    <row r="4" spans="1:5" ht="42.75" x14ac:dyDescent="0.2">
      <c r="A4" s="52"/>
      <c r="B4" s="53" t="s">
        <v>1088</v>
      </c>
      <c r="C4" s="54" t="s">
        <v>71</v>
      </c>
      <c r="D4" s="54"/>
    </row>
    <row r="5" spans="1:5" x14ac:dyDescent="0.2">
      <c r="A5" s="55"/>
      <c r="B5" s="56"/>
      <c r="C5" s="54" t="s">
        <v>1089</v>
      </c>
      <c r="D5" s="54"/>
    </row>
    <row r="6" spans="1:5" x14ac:dyDescent="0.2">
      <c r="A6" s="55"/>
      <c r="B6" s="56"/>
      <c r="C6" s="54" t="s">
        <v>1090</v>
      </c>
      <c r="D6" s="54"/>
    </row>
    <row r="7" spans="1:5" x14ac:dyDescent="0.2">
      <c r="A7" s="55"/>
      <c r="B7" s="56"/>
      <c r="C7" s="54" t="s">
        <v>1091</v>
      </c>
      <c r="D7" s="54"/>
    </row>
    <row r="8" spans="1:5" x14ac:dyDescent="0.2">
      <c r="A8" s="55"/>
      <c r="B8" s="56"/>
      <c r="C8" s="54" t="s">
        <v>1092</v>
      </c>
      <c r="D8" s="54"/>
    </row>
    <row r="9" spans="1:5" x14ac:dyDescent="0.2">
      <c r="A9" s="55"/>
      <c r="B9" s="56"/>
      <c r="C9" s="54" t="s">
        <v>1093</v>
      </c>
      <c r="D9" s="54"/>
    </row>
    <row r="10" spans="1:5" x14ac:dyDescent="0.2">
      <c r="A10" s="55"/>
      <c r="B10" s="56"/>
      <c r="C10" s="54" t="s">
        <v>1094</v>
      </c>
      <c r="D10" s="54"/>
    </row>
    <row r="11" spans="1:5" x14ac:dyDescent="0.2">
      <c r="A11" s="55"/>
      <c r="B11" s="56"/>
      <c r="C11" s="54" t="s">
        <v>1095</v>
      </c>
      <c r="D11" s="54"/>
      <c r="E11" s="43" t="s">
        <v>1096</v>
      </c>
    </row>
    <row r="12" spans="1:5" x14ac:dyDescent="0.2">
      <c r="A12" s="55"/>
      <c r="B12" s="56"/>
      <c r="C12" s="54" t="s">
        <v>1097</v>
      </c>
      <c r="D12" s="54"/>
      <c r="E12" s="43" t="s">
        <v>1096</v>
      </c>
    </row>
    <row r="13" spans="1:5" x14ac:dyDescent="0.2">
      <c r="A13" s="55"/>
      <c r="B13" s="56"/>
      <c r="C13" s="54" t="s">
        <v>1098</v>
      </c>
      <c r="D13" s="54"/>
    </row>
    <row r="14" spans="1:5" x14ac:dyDescent="0.2">
      <c r="A14" s="55"/>
      <c r="B14" s="56"/>
      <c r="C14" s="54" t="s">
        <v>874</v>
      </c>
      <c r="D14" s="54"/>
    </row>
    <row r="15" spans="1:5" x14ac:dyDescent="0.2">
      <c r="A15" s="55"/>
      <c r="B15" s="56"/>
      <c r="C15" s="54" t="s">
        <v>1099</v>
      </c>
      <c r="D15" s="54"/>
    </row>
    <row r="16" spans="1:5" x14ac:dyDescent="0.2">
      <c r="A16" s="55"/>
      <c r="B16" s="56"/>
      <c r="C16" s="54" t="s">
        <v>1100</v>
      </c>
      <c r="D16" s="54"/>
    </row>
    <row r="17" spans="1:4" x14ac:dyDescent="0.2">
      <c r="A17" s="55"/>
      <c r="B17" s="56"/>
      <c r="C17" s="54" t="s">
        <v>1101</v>
      </c>
      <c r="D17" s="54"/>
    </row>
    <row r="18" spans="1:4" x14ac:dyDescent="0.2">
      <c r="A18" s="55"/>
      <c r="B18" s="56"/>
      <c r="C18" s="54" t="s">
        <v>1102</v>
      </c>
      <c r="D18" s="54"/>
    </row>
    <row r="19" spans="1:4" x14ac:dyDescent="0.2">
      <c r="A19" s="55"/>
      <c r="B19" s="56"/>
      <c r="C19" s="54" t="s">
        <v>1103</v>
      </c>
      <c r="D19" s="54"/>
    </row>
    <row r="20" spans="1:4" x14ac:dyDescent="0.2">
      <c r="A20" s="55"/>
      <c r="B20" s="56"/>
      <c r="C20" s="54" t="s">
        <v>1104</v>
      </c>
      <c r="D20" s="54"/>
    </row>
    <row r="21" spans="1:4" x14ac:dyDescent="0.2">
      <c r="A21" s="55"/>
      <c r="B21" s="56"/>
      <c r="C21" s="54" t="s">
        <v>218</v>
      </c>
      <c r="D21" s="54"/>
    </row>
    <row r="22" spans="1:4" x14ac:dyDescent="0.2">
      <c r="A22" s="55"/>
      <c r="B22" s="56"/>
      <c r="C22" s="54" t="s">
        <v>1105</v>
      </c>
      <c r="D22" s="54"/>
    </row>
    <row r="23" spans="1:4" x14ac:dyDescent="0.2">
      <c r="A23" s="55"/>
      <c r="B23" s="56"/>
      <c r="C23" s="54" t="s">
        <v>1106</v>
      </c>
      <c r="D23" s="54"/>
    </row>
    <row r="24" spans="1:4" x14ac:dyDescent="0.2">
      <c r="A24" s="55"/>
      <c r="B24" s="56"/>
      <c r="C24" s="54" t="s">
        <v>1107</v>
      </c>
      <c r="D24" s="54"/>
    </row>
    <row r="25" spans="1:4" x14ac:dyDescent="0.2">
      <c r="A25" s="55"/>
      <c r="B25" s="56"/>
      <c r="C25" s="54" t="s">
        <v>1108</v>
      </c>
      <c r="D25" s="54"/>
    </row>
    <row r="26" spans="1:4" x14ac:dyDescent="0.2">
      <c r="A26" s="55"/>
      <c r="B26" s="56"/>
      <c r="C26" s="54" t="s">
        <v>1109</v>
      </c>
      <c r="D26" s="54"/>
    </row>
    <row r="27" spans="1:4" x14ac:dyDescent="0.2">
      <c r="A27" s="55"/>
      <c r="B27" s="56"/>
      <c r="C27" s="54" t="s">
        <v>1110</v>
      </c>
      <c r="D27" s="54"/>
    </row>
    <row r="28" spans="1:4" x14ac:dyDescent="0.2">
      <c r="A28" s="55"/>
      <c r="B28" s="56"/>
      <c r="C28" s="54" t="s">
        <v>1111</v>
      </c>
      <c r="D28" s="54"/>
    </row>
    <row r="29" spans="1:4" x14ac:dyDescent="0.2">
      <c r="A29" s="55"/>
      <c r="B29" s="56"/>
      <c r="C29" s="54" t="s">
        <v>1112</v>
      </c>
      <c r="D29" s="54"/>
    </row>
    <row r="30" spans="1:4" x14ac:dyDescent="0.2">
      <c r="A30" s="55"/>
      <c r="B30" s="56"/>
      <c r="C30" s="54" t="s">
        <v>545</v>
      </c>
      <c r="D30" s="54"/>
    </row>
    <row r="31" spans="1:4" x14ac:dyDescent="0.2">
      <c r="A31" s="55"/>
      <c r="B31" s="56"/>
      <c r="C31" s="54" t="s">
        <v>1113</v>
      </c>
      <c r="D31" s="54"/>
    </row>
    <row r="32" spans="1:4" x14ac:dyDescent="0.2">
      <c r="A32" s="55"/>
      <c r="B32" s="56"/>
      <c r="C32" s="54" t="s">
        <v>1114</v>
      </c>
      <c r="D32" s="54"/>
    </row>
    <row r="33" spans="1:5" x14ac:dyDescent="0.2">
      <c r="A33" s="55"/>
      <c r="B33" s="56"/>
      <c r="C33" s="54" t="s">
        <v>1115</v>
      </c>
      <c r="D33" s="54"/>
    </row>
    <row r="34" spans="1:5" x14ac:dyDescent="0.2">
      <c r="A34" s="55"/>
      <c r="B34" s="56"/>
      <c r="C34" s="54" t="s">
        <v>1116</v>
      </c>
      <c r="D34" s="54"/>
    </row>
    <row r="35" spans="1:5" x14ac:dyDescent="0.2">
      <c r="A35" s="55"/>
      <c r="B35" s="56"/>
      <c r="C35" s="54" t="s">
        <v>769</v>
      </c>
      <c r="D35" s="54"/>
    </row>
    <row r="36" spans="1:5" x14ac:dyDescent="0.2">
      <c r="A36" s="55"/>
      <c r="B36" s="56"/>
      <c r="C36" s="54" t="s">
        <v>1117</v>
      </c>
      <c r="D36" s="54"/>
      <c r="E36" s="43" t="s">
        <v>1096</v>
      </c>
    </row>
    <row r="37" spans="1:5" x14ac:dyDescent="0.2">
      <c r="A37" s="55"/>
      <c r="B37" s="56"/>
      <c r="C37" s="34" t="s">
        <v>926</v>
      </c>
      <c r="D37" s="54"/>
      <c r="E37" s="43" t="s">
        <v>1096</v>
      </c>
    </row>
    <row r="38" spans="1:5" x14ac:dyDescent="0.2">
      <c r="A38" s="55"/>
      <c r="B38" s="56"/>
      <c r="C38" s="54" t="s">
        <v>1118</v>
      </c>
      <c r="D38" s="54"/>
    </row>
    <row r="39" spans="1:5" x14ac:dyDescent="0.2">
      <c r="A39" s="55"/>
      <c r="B39" s="56"/>
      <c r="C39" s="54" t="s">
        <v>1119</v>
      </c>
      <c r="D39" s="54"/>
    </row>
    <row r="40" spans="1:5" x14ac:dyDescent="0.2">
      <c r="A40" s="55"/>
      <c r="B40" s="56"/>
      <c r="C40" s="54" t="s">
        <v>1120</v>
      </c>
      <c r="D40" s="54"/>
      <c r="E40" s="43" t="s">
        <v>1096</v>
      </c>
    </row>
    <row r="41" spans="1:5" x14ac:dyDescent="0.2">
      <c r="A41" s="55"/>
      <c r="B41" s="56"/>
      <c r="C41" s="54" t="s">
        <v>641</v>
      </c>
      <c r="D41" s="54"/>
    </row>
    <row r="42" spans="1:5" x14ac:dyDescent="0.2">
      <c r="A42" s="55"/>
      <c r="B42" s="56"/>
      <c r="C42" s="54" t="s">
        <v>1121</v>
      </c>
      <c r="D42" s="54"/>
    </row>
    <row r="43" spans="1:5" x14ac:dyDescent="0.2">
      <c r="A43" s="55"/>
      <c r="B43" s="56"/>
      <c r="C43" s="54" t="s">
        <v>1122</v>
      </c>
      <c r="D43" s="54"/>
    </row>
    <row r="44" spans="1:5" x14ac:dyDescent="0.2">
      <c r="A44" s="55"/>
      <c r="B44" s="56"/>
      <c r="C44" s="54" t="s">
        <v>1123</v>
      </c>
      <c r="D44" s="54"/>
    </row>
    <row r="45" spans="1:5" x14ac:dyDescent="0.2">
      <c r="A45" s="55"/>
      <c r="B45" s="56"/>
      <c r="C45" s="54" t="s">
        <v>1124</v>
      </c>
      <c r="D45" s="54"/>
    </row>
    <row r="46" spans="1:5" x14ac:dyDescent="0.2">
      <c r="A46" s="55"/>
      <c r="B46" s="56"/>
      <c r="C46" s="54" t="s">
        <v>1125</v>
      </c>
      <c r="D46" s="54"/>
      <c r="E46" s="43" t="s">
        <v>1096</v>
      </c>
    </row>
    <row r="47" spans="1:5" x14ac:dyDescent="0.2">
      <c r="A47" s="55"/>
      <c r="B47" s="56"/>
      <c r="C47" s="54" t="s">
        <v>1126</v>
      </c>
      <c r="D47" s="54"/>
    </row>
    <row r="48" spans="1:5" x14ac:dyDescent="0.2">
      <c r="A48" s="55"/>
      <c r="B48" s="56"/>
      <c r="C48" s="54" t="s">
        <v>1127</v>
      </c>
      <c r="D48" s="54"/>
    </row>
    <row r="49" spans="1:5" x14ac:dyDescent="0.2">
      <c r="A49" s="55"/>
      <c r="B49" s="56"/>
      <c r="C49" s="54" t="s">
        <v>1128</v>
      </c>
      <c r="D49" s="54"/>
    </row>
    <row r="50" spans="1:5" x14ac:dyDescent="0.2">
      <c r="A50" s="55"/>
      <c r="B50" s="56"/>
      <c r="C50" s="54" t="s">
        <v>908</v>
      </c>
      <c r="D50" s="54"/>
    </row>
    <row r="51" spans="1:5" x14ac:dyDescent="0.2">
      <c r="A51" s="55"/>
      <c r="B51" s="56"/>
      <c r="C51" s="54" t="s">
        <v>1129</v>
      </c>
      <c r="D51" s="54"/>
    </row>
    <row r="52" spans="1:5" x14ac:dyDescent="0.2">
      <c r="A52" s="55"/>
      <c r="B52" s="56"/>
      <c r="C52" s="54" t="s">
        <v>1130</v>
      </c>
      <c r="D52" s="54"/>
    </row>
    <row r="53" spans="1:5" x14ac:dyDescent="0.2">
      <c r="A53" s="55"/>
      <c r="B53" s="56"/>
      <c r="C53" s="54" t="s">
        <v>1131</v>
      </c>
      <c r="D53" s="54"/>
    </row>
    <row r="54" spans="1:5" x14ac:dyDescent="0.2">
      <c r="A54" s="55"/>
      <c r="B54" s="56"/>
      <c r="C54" s="54" t="s">
        <v>1132</v>
      </c>
      <c r="D54" s="54"/>
    </row>
    <row r="55" spans="1:5" x14ac:dyDescent="0.2">
      <c r="A55" s="55"/>
      <c r="B55" s="56"/>
      <c r="C55" s="54" t="s">
        <v>1133</v>
      </c>
      <c r="D55" s="54"/>
    </row>
    <row r="56" spans="1:5" x14ac:dyDescent="0.2">
      <c r="A56" s="55"/>
      <c r="B56" s="56"/>
      <c r="C56" s="54" t="s">
        <v>1134</v>
      </c>
      <c r="D56" s="54"/>
    </row>
    <row r="57" spans="1:5" x14ac:dyDescent="0.2">
      <c r="A57" s="55"/>
      <c r="B57" s="56"/>
      <c r="C57" s="54" t="s">
        <v>1135</v>
      </c>
      <c r="D57" s="54"/>
    </row>
    <row r="58" spans="1:5" x14ac:dyDescent="0.2">
      <c r="A58" s="55"/>
      <c r="B58" s="56"/>
      <c r="C58" s="54" t="s">
        <v>1136</v>
      </c>
      <c r="D58" s="54"/>
    </row>
    <row r="59" spans="1:5" x14ac:dyDescent="0.2">
      <c r="A59" s="55"/>
      <c r="B59" s="56"/>
      <c r="C59" s="54" t="s">
        <v>1137</v>
      </c>
      <c r="D59" s="54"/>
    </row>
    <row r="60" spans="1:5" x14ac:dyDescent="0.2">
      <c r="A60" s="55"/>
      <c r="B60" s="56"/>
      <c r="C60" s="54" t="s">
        <v>1138</v>
      </c>
      <c r="D60" s="54"/>
    </row>
    <row r="61" spans="1:5" x14ac:dyDescent="0.2">
      <c r="A61" s="55"/>
      <c r="B61" s="56"/>
      <c r="C61" s="54" t="s">
        <v>1139</v>
      </c>
      <c r="D61" s="54"/>
    </row>
    <row r="62" spans="1:5" x14ac:dyDescent="0.2">
      <c r="A62" s="55"/>
      <c r="B62" s="56"/>
      <c r="C62" s="54" t="s">
        <v>1140</v>
      </c>
      <c r="D62" s="54"/>
    </row>
    <row r="63" spans="1:5" x14ac:dyDescent="0.2">
      <c r="A63" s="55"/>
      <c r="B63" s="56"/>
      <c r="C63" s="54" t="s">
        <v>1141</v>
      </c>
      <c r="D63" s="54"/>
      <c r="E63" s="43" t="s">
        <v>1096</v>
      </c>
    </row>
    <row r="64" spans="1:5" x14ac:dyDescent="0.2">
      <c r="A64" s="55"/>
      <c r="B64" s="56"/>
      <c r="C64" s="54" t="s">
        <v>1142</v>
      </c>
      <c r="D64" s="54"/>
    </row>
    <row r="65" spans="1:4" x14ac:dyDescent="0.2">
      <c r="A65" s="55"/>
      <c r="B65" s="56"/>
      <c r="C65" s="54" t="s">
        <v>697</v>
      </c>
      <c r="D65" s="54"/>
    </row>
    <row r="66" spans="1:4" x14ac:dyDescent="0.2">
      <c r="A66" s="55"/>
      <c r="B66" s="56"/>
      <c r="C66" s="54" t="s">
        <v>1143</v>
      </c>
      <c r="D66" s="54"/>
    </row>
    <row r="67" spans="1:4" x14ac:dyDescent="0.2">
      <c r="A67" s="55"/>
      <c r="B67" s="56"/>
      <c r="C67" s="54" t="s">
        <v>1144</v>
      </c>
      <c r="D67" s="54"/>
    </row>
    <row r="68" spans="1:4" x14ac:dyDescent="0.2">
      <c r="A68" s="55"/>
      <c r="B68" s="56"/>
      <c r="C68" s="54" t="s">
        <v>1145</v>
      </c>
      <c r="D68" s="54"/>
    </row>
    <row r="69" spans="1:4" x14ac:dyDescent="0.2">
      <c r="A69" s="55"/>
      <c r="B69" s="56"/>
      <c r="C69" s="54" t="s">
        <v>950</v>
      </c>
      <c r="D69" s="54"/>
    </row>
    <row r="70" spans="1:4" x14ac:dyDescent="0.2">
      <c r="A70" s="55"/>
      <c r="B70" s="56"/>
      <c r="C70" s="54" t="s">
        <v>1146</v>
      </c>
      <c r="D70" s="54"/>
    </row>
    <row r="71" spans="1:4" x14ac:dyDescent="0.2">
      <c r="A71" s="55"/>
      <c r="B71" s="56"/>
      <c r="C71" s="54" t="s">
        <v>1147</v>
      </c>
      <c r="D71" s="54"/>
    </row>
    <row r="72" spans="1:4" x14ac:dyDescent="0.2">
      <c r="A72" s="55"/>
      <c r="B72" s="56"/>
      <c r="C72" s="54" t="s">
        <v>1148</v>
      </c>
      <c r="D72" s="54"/>
    </row>
    <row r="73" spans="1:4" x14ac:dyDescent="0.2">
      <c r="A73" s="55"/>
      <c r="B73" s="56"/>
      <c r="C73" s="54" t="s">
        <v>1149</v>
      </c>
      <c r="D73" s="54"/>
    </row>
    <row r="74" spans="1:4" x14ac:dyDescent="0.2">
      <c r="A74" s="55"/>
      <c r="B74" s="56"/>
      <c r="C74" s="54" t="s">
        <v>1150</v>
      </c>
      <c r="D74" s="54"/>
    </row>
    <row r="75" spans="1:4" x14ac:dyDescent="0.2">
      <c r="A75" s="55"/>
      <c r="B75" s="56"/>
      <c r="C75" s="54" t="s">
        <v>1151</v>
      </c>
      <c r="D75" s="54"/>
    </row>
    <row r="76" spans="1:4" x14ac:dyDescent="0.2">
      <c r="A76" s="55"/>
      <c r="B76" s="56"/>
      <c r="C76" s="54" t="s">
        <v>1152</v>
      </c>
      <c r="D76" s="54"/>
    </row>
    <row r="77" spans="1:4" x14ac:dyDescent="0.2">
      <c r="A77" s="55"/>
      <c r="B77" s="56"/>
      <c r="C77" s="54" t="s">
        <v>1153</v>
      </c>
      <c r="D77" s="54"/>
    </row>
    <row r="78" spans="1:4" x14ac:dyDescent="0.2">
      <c r="A78" s="55"/>
      <c r="B78" s="56"/>
      <c r="C78" s="54" t="s">
        <v>1154</v>
      </c>
      <c r="D78" s="54"/>
    </row>
    <row r="79" spans="1:4" x14ac:dyDescent="0.2">
      <c r="A79" s="55"/>
      <c r="B79" s="56"/>
      <c r="C79" s="54" t="s">
        <v>922</v>
      </c>
      <c r="D79" s="54"/>
    </row>
    <row r="80" spans="1:4" x14ac:dyDescent="0.2">
      <c r="A80" s="55"/>
      <c r="B80" s="56"/>
      <c r="C80" s="54" t="s">
        <v>940</v>
      </c>
      <c r="D80" s="54"/>
    </row>
    <row r="81" spans="1:5" x14ac:dyDescent="0.2">
      <c r="A81" s="55"/>
      <c r="B81" s="56"/>
      <c r="C81" s="54" t="s">
        <v>1155</v>
      </c>
      <c r="D81" s="54"/>
    </row>
    <row r="82" spans="1:5" x14ac:dyDescent="0.2">
      <c r="A82" s="55"/>
      <c r="B82" s="56"/>
      <c r="C82" s="54" t="s">
        <v>1156</v>
      </c>
      <c r="D82" s="54"/>
    </row>
    <row r="83" spans="1:5" x14ac:dyDescent="0.2">
      <c r="A83" s="55"/>
      <c r="B83" s="56"/>
      <c r="C83" s="54" t="s">
        <v>1157</v>
      </c>
      <c r="D83" s="54"/>
    </row>
    <row r="84" spans="1:5" x14ac:dyDescent="0.2">
      <c r="A84" s="55"/>
      <c r="B84" s="56"/>
      <c r="C84" s="54" t="s">
        <v>1158</v>
      </c>
      <c r="D84" s="54"/>
    </row>
    <row r="85" spans="1:5" x14ac:dyDescent="0.2">
      <c r="A85" s="55"/>
      <c r="B85" s="56"/>
      <c r="C85" s="54" t="s">
        <v>1159</v>
      </c>
      <c r="D85" s="54"/>
    </row>
    <row r="86" spans="1:5" x14ac:dyDescent="0.2">
      <c r="A86" s="55"/>
      <c r="B86" s="56"/>
      <c r="C86" s="54" t="s">
        <v>913</v>
      </c>
      <c r="D86" s="54"/>
    </row>
    <row r="87" spans="1:5" x14ac:dyDescent="0.2">
      <c r="A87" s="55"/>
      <c r="B87" s="56"/>
      <c r="C87" s="54" t="s">
        <v>1160</v>
      </c>
      <c r="D87" s="54"/>
    </row>
    <row r="88" spans="1:5" x14ac:dyDescent="0.2">
      <c r="A88" s="55"/>
      <c r="B88" s="56"/>
      <c r="C88" s="54" t="s">
        <v>1161</v>
      </c>
      <c r="D88" s="54"/>
    </row>
    <row r="89" spans="1:5" x14ac:dyDescent="0.2">
      <c r="A89" s="55"/>
      <c r="B89" s="56"/>
      <c r="C89" s="54" t="s">
        <v>1162</v>
      </c>
      <c r="D89" s="54"/>
    </row>
    <row r="90" spans="1:5" x14ac:dyDescent="0.2">
      <c r="A90" s="55"/>
      <c r="B90" s="56"/>
      <c r="C90" s="54" t="s">
        <v>787</v>
      </c>
      <c r="D90" s="54"/>
    </row>
    <row r="91" spans="1:5" x14ac:dyDescent="0.2">
      <c r="A91" s="55"/>
      <c r="B91" s="56"/>
      <c r="C91" s="54" t="s">
        <v>1163</v>
      </c>
      <c r="D91" s="54"/>
    </row>
    <row r="92" spans="1:5" x14ac:dyDescent="0.2">
      <c r="A92" s="55"/>
      <c r="B92" s="56"/>
      <c r="C92" s="54" t="s">
        <v>1164</v>
      </c>
      <c r="D92" s="54"/>
    </row>
    <row r="93" spans="1:5" x14ac:dyDescent="0.2">
      <c r="A93" s="55"/>
      <c r="B93" s="56"/>
      <c r="C93" s="54" t="s">
        <v>927</v>
      </c>
      <c r="D93" s="54"/>
    </row>
    <row r="94" spans="1:5" x14ac:dyDescent="0.2">
      <c r="A94" s="55"/>
      <c r="B94" s="56"/>
      <c r="C94" s="54" t="s">
        <v>1165</v>
      </c>
      <c r="D94" s="54" t="s">
        <v>1166</v>
      </c>
      <c r="E94" s="43" t="s">
        <v>1096</v>
      </c>
    </row>
    <row r="95" spans="1:5" x14ac:dyDescent="0.2">
      <c r="A95" s="55"/>
      <c r="B95" s="56"/>
      <c r="C95" s="54" t="s">
        <v>1167</v>
      </c>
      <c r="D95" s="54" t="s">
        <v>1168</v>
      </c>
      <c r="E95" s="43" t="s">
        <v>1096</v>
      </c>
    </row>
    <row r="96" spans="1:5" x14ac:dyDescent="0.2">
      <c r="A96" s="55"/>
      <c r="B96" s="56"/>
      <c r="C96" s="54" t="s">
        <v>1169</v>
      </c>
      <c r="D96" s="54" t="s">
        <v>1168</v>
      </c>
      <c r="E96" s="43" t="s">
        <v>1096</v>
      </c>
    </row>
    <row r="97" spans="1:5" x14ac:dyDescent="0.2">
      <c r="A97" s="55"/>
      <c r="B97" s="56"/>
      <c r="C97" s="54" t="s">
        <v>1170</v>
      </c>
      <c r="D97" s="54" t="s">
        <v>1168</v>
      </c>
      <c r="E97" s="43" t="s">
        <v>1096</v>
      </c>
    </row>
    <row r="98" spans="1:5" x14ac:dyDescent="0.2">
      <c r="A98" s="55"/>
      <c r="B98" s="56"/>
      <c r="C98" s="54" t="s">
        <v>1171</v>
      </c>
      <c r="D98" s="54" t="s">
        <v>1168</v>
      </c>
      <c r="E98" s="43" t="s">
        <v>1096</v>
      </c>
    </row>
    <row r="99" spans="1:5" x14ac:dyDescent="0.2">
      <c r="A99" s="55"/>
      <c r="B99" s="56"/>
      <c r="C99" s="54" t="s">
        <v>1172</v>
      </c>
      <c r="D99" s="54" t="s">
        <v>1168</v>
      </c>
      <c r="E99" s="43" t="s">
        <v>1096</v>
      </c>
    </row>
    <row r="100" spans="1:5" x14ac:dyDescent="0.2">
      <c r="A100" s="55"/>
      <c r="B100" s="56"/>
      <c r="C100" s="54" t="s">
        <v>1173</v>
      </c>
      <c r="D100" s="54" t="s">
        <v>1168</v>
      </c>
      <c r="E100" s="43" t="s">
        <v>1096</v>
      </c>
    </row>
    <row r="101" spans="1:5" x14ac:dyDescent="0.2">
      <c r="A101" s="55"/>
      <c r="B101" s="56"/>
      <c r="C101" s="54" t="s">
        <v>1174</v>
      </c>
      <c r="D101" s="54" t="s">
        <v>1168</v>
      </c>
      <c r="E101" s="43" t="s">
        <v>1096</v>
      </c>
    </row>
    <row r="102" spans="1:5" x14ac:dyDescent="0.2">
      <c r="A102" s="55"/>
      <c r="B102" s="56"/>
      <c r="C102" s="54" t="s">
        <v>1175</v>
      </c>
      <c r="D102" s="54" t="s">
        <v>1168</v>
      </c>
      <c r="E102" s="43" t="s">
        <v>1096</v>
      </c>
    </row>
    <row r="103" spans="1:5" x14ac:dyDescent="0.2">
      <c r="A103" s="55"/>
      <c r="B103" s="56"/>
      <c r="C103" s="54" t="s">
        <v>1176</v>
      </c>
      <c r="D103" s="54" t="s">
        <v>1168</v>
      </c>
      <c r="E103" s="43" t="s">
        <v>1096</v>
      </c>
    </row>
    <row r="104" spans="1:5" x14ac:dyDescent="0.2">
      <c r="A104" s="57"/>
      <c r="B104" s="57" t="s">
        <v>146</v>
      </c>
      <c r="C104" s="50" t="s">
        <v>157</v>
      </c>
      <c r="D104" s="50"/>
    </row>
    <row r="105" spans="1:5" x14ac:dyDescent="0.2">
      <c r="A105" s="58"/>
      <c r="B105" s="58"/>
      <c r="C105" s="50" t="s">
        <v>145</v>
      </c>
      <c r="D105" s="50"/>
    </row>
    <row r="106" spans="1:5" x14ac:dyDescent="0.2">
      <c r="A106" s="58"/>
      <c r="B106" s="58"/>
      <c r="C106" s="50" t="s">
        <v>878</v>
      </c>
      <c r="D106" s="50"/>
    </row>
    <row r="107" spans="1:5" x14ac:dyDescent="0.2">
      <c r="A107" s="58"/>
      <c r="B107" s="58"/>
      <c r="C107" s="50" t="s">
        <v>899</v>
      </c>
      <c r="D107" s="50"/>
    </row>
    <row r="108" spans="1:5" x14ac:dyDescent="0.2">
      <c r="A108" s="58"/>
      <c r="B108" s="58"/>
      <c r="C108" s="50" t="s">
        <v>102</v>
      </c>
      <c r="D108" s="50"/>
    </row>
    <row r="109" spans="1:5" x14ac:dyDescent="0.2">
      <c r="A109" s="58"/>
      <c r="B109" s="58"/>
      <c r="C109" s="50" t="s">
        <v>562</v>
      </c>
      <c r="D109" s="50"/>
    </row>
    <row r="110" spans="1:5" x14ac:dyDescent="0.2">
      <c r="A110" s="59"/>
      <c r="B110" s="59"/>
      <c r="C110" s="50" t="s">
        <v>633</v>
      </c>
      <c r="D110" s="50"/>
    </row>
    <row r="111" spans="1:5" x14ac:dyDescent="0.2">
      <c r="A111" s="55"/>
      <c r="B111" s="60" t="s">
        <v>56</v>
      </c>
      <c r="C111" s="54" t="s">
        <v>157</v>
      </c>
      <c r="D111" s="54"/>
    </row>
    <row r="112" spans="1:5" x14ac:dyDescent="0.2">
      <c r="A112" s="55"/>
      <c r="B112" s="61"/>
      <c r="C112" s="54" t="s">
        <v>69</v>
      </c>
      <c r="D112" s="54"/>
    </row>
    <row r="113" spans="1:4" x14ac:dyDescent="0.2">
      <c r="A113" s="55"/>
      <c r="B113" s="62"/>
      <c r="C113" s="54" t="s">
        <v>1177</v>
      </c>
      <c r="D113" s="54"/>
    </row>
    <row r="114" spans="1:4" x14ac:dyDescent="0.2">
      <c r="A114" s="63"/>
      <c r="B114" s="63" t="s">
        <v>1178</v>
      </c>
      <c r="C114" s="50" t="s">
        <v>157</v>
      </c>
      <c r="D114" s="50"/>
    </row>
    <row r="115" spans="1:4" x14ac:dyDescent="0.2">
      <c r="A115" s="63"/>
      <c r="B115" s="63"/>
      <c r="C115" s="50" t="s">
        <v>878</v>
      </c>
      <c r="D115" s="50"/>
    </row>
    <row r="116" spans="1:4" x14ac:dyDescent="0.2">
      <c r="A116" s="63"/>
      <c r="B116" s="63"/>
      <c r="C116" s="50" t="s">
        <v>899</v>
      </c>
      <c r="D116" s="50"/>
    </row>
    <row r="117" spans="1:4" x14ac:dyDescent="0.2">
      <c r="A117" s="63"/>
      <c r="B117" s="63"/>
      <c r="C117" s="50" t="s">
        <v>562</v>
      </c>
      <c r="D117" s="50"/>
    </row>
    <row r="118" spans="1:4" x14ac:dyDescent="0.2">
      <c r="A118" s="52"/>
      <c r="B118" s="64" t="s">
        <v>1005</v>
      </c>
      <c r="C118" s="54" t="s">
        <v>157</v>
      </c>
      <c r="D118" s="54"/>
    </row>
    <row r="119" spans="1:4" x14ac:dyDescent="0.2">
      <c r="A119" s="34"/>
      <c r="B119" s="65"/>
      <c r="C119" s="54" t="s">
        <v>1179</v>
      </c>
      <c r="D119" s="54"/>
    </row>
    <row r="120" spans="1:4" x14ac:dyDescent="0.2">
      <c r="A120" s="34"/>
      <c r="B120" s="65"/>
      <c r="C120" s="54" t="s">
        <v>899</v>
      </c>
      <c r="D120" s="54"/>
    </row>
    <row r="121" spans="1:4" x14ac:dyDescent="0.2">
      <c r="A121" s="34"/>
      <c r="B121" s="65"/>
      <c r="C121" s="54" t="s">
        <v>102</v>
      </c>
      <c r="D121" s="54"/>
    </row>
    <row r="122" spans="1:4" x14ac:dyDescent="0.2">
      <c r="A122" s="34"/>
      <c r="B122" s="65"/>
      <c r="C122" s="54" t="s">
        <v>878</v>
      </c>
      <c r="D122" s="54"/>
    </row>
    <row r="123" spans="1:4" x14ac:dyDescent="0.2">
      <c r="A123" s="34"/>
      <c r="B123" s="65"/>
      <c r="C123" s="54" t="s">
        <v>1180</v>
      </c>
      <c r="D123" s="54"/>
    </row>
    <row r="124" spans="1:4" x14ac:dyDescent="0.2">
      <c r="A124" s="34"/>
      <c r="B124" s="65"/>
      <c r="C124" s="54" t="s">
        <v>1181</v>
      </c>
      <c r="D124" s="54"/>
    </row>
    <row r="125" spans="1:4" x14ac:dyDescent="0.2">
      <c r="A125" s="34"/>
      <c r="B125" s="65"/>
      <c r="C125" s="54" t="s">
        <v>562</v>
      </c>
      <c r="D125" s="54"/>
    </row>
    <row r="126" spans="1:4" x14ac:dyDescent="0.2">
      <c r="A126" s="55"/>
      <c r="B126" s="66"/>
      <c r="C126" s="54" t="s">
        <v>633</v>
      </c>
      <c r="D126" s="54"/>
    </row>
    <row r="127" spans="1:4" x14ac:dyDescent="0.2">
      <c r="A127" s="57"/>
      <c r="B127" s="57" t="s">
        <v>147</v>
      </c>
      <c r="C127" s="50" t="s">
        <v>160</v>
      </c>
      <c r="D127" s="50"/>
    </row>
    <row r="128" spans="1:4" x14ac:dyDescent="0.2">
      <c r="A128" s="58"/>
      <c r="B128" s="58"/>
      <c r="C128" s="50" t="s">
        <v>1182</v>
      </c>
      <c r="D128" s="50"/>
    </row>
    <row r="129" spans="1:5" x14ac:dyDescent="0.2">
      <c r="A129" s="58"/>
      <c r="B129" s="58"/>
      <c r="C129" s="50" t="s">
        <v>1183</v>
      </c>
      <c r="D129" s="50"/>
    </row>
    <row r="130" spans="1:5" x14ac:dyDescent="0.2">
      <c r="A130" s="58"/>
      <c r="B130" s="58"/>
      <c r="C130" s="50" t="s">
        <v>976</v>
      </c>
      <c r="D130" s="50"/>
    </row>
    <row r="131" spans="1:5" x14ac:dyDescent="0.2">
      <c r="A131" s="58"/>
      <c r="B131" s="58"/>
      <c r="C131" s="50" t="s">
        <v>102</v>
      </c>
      <c r="D131" s="50"/>
    </row>
    <row r="132" spans="1:5" x14ac:dyDescent="0.2">
      <c r="A132" s="55"/>
      <c r="B132" s="61" t="s">
        <v>1184</v>
      </c>
      <c r="C132" s="54" t="s">
        <v>160</v>
      </c>
      <c r="D132" s="54"/>
    </row>
    <row r="133" spans="1:5" x14ac:dyDescent="0.2">
      <c r="A133" s="55"/>
      <c r="B133" s="61"/>
      <c r="C133" s="54" t="s">
        <v>102</v>
      </c>
      <c r="D133" s="54"/>
    </row>
    <row r="134" spans="1:5" x14ac:dyDescent="0.2">
      <c r="A134" s="67"/>
      <c r="B134" s="62"/>
      <c r="C134" s="54" t="s">
        <v>633</v>
      </c>
      <c r="D134" s="54"/>
    </row>
    <row r="135" spans="1:5" x14ac:dyDescent="0.2">
      <c r="A135" s="57"/>
      <c r="B135" s="57" t="s">
        <v>155</v>
      </c>
      <c r="C135" s="50" t="s">
        <v>162</v>
      </c>
      <c r="D135" s="50"/>
    </row>
    <row r="136" spans="1:5" x14ac:dyDescent="0.2">
      <c r="A136" s="58"/>
      <c r="B136" s="58"/>
      <c r="C136" s="50" t="s">
        <v>819</v>
      </c>
      <c r="D136" s="50"/>
      <c r="E136" s="43" t="s">
        <v>1096</v>
      </c>
    </row>
    <row r="137" spans="1:5" x14ac:dyDescent="0.2">
      <c r="A137" s="58"/>
      <c r="B137" s="58"/>
      <c r="C137" s="50" t="s">
        <v>1185</v>
      </c>
      <c r="D137" s="50" t="s">
        <v>1186</v>
      </c>
    </row>
    <row r="138" spans="1:5" x14ac:dyDescent="0.2">
      <c r="A138" s="58"/>
      <c r="B138" s="58"/>
      <c r="C138" s="50" t="s">
        <v>1187</v>
      </c>
      <c r="D138" s="50" t="s">
        <v>1188</v>
      </c>
    </row>
    <row r="139" spans="1:5" x14ac:dyDescent="0.2">
      <c r="A139" s="58"/>
      <c r="B139" s="58"/>
      <c r="C139" s="50" t="s">
        <v>1189</v>
      </c>
      <c r="D139" s="50"/>
    </row>
    <row r="140" spans="1:5" x14ac:dyDescent="0.2">
      <c r="A140" s="58"/>
      <c r="B140" s="58"/>
      <c r="C140" s="50" t="s">
        <v>1190</v>
      </c>
      <c r="D140" s="50"/>
    </row>
    <row r="141" spans="1:5" x14ac:dyDescent="0.2">
      <c r="A141" s="58"/>
      <c r="B141" s="58"/>
      <c r="C141" s="50" t="s">
        <v>1191</v>
      </c>
      <c r="D141" s="50"/>
    </row>
    <row r="142" spans="1:5" x14ac:dyDescent="0.2">
      <c r="A142" s="58"/>
      <c r="B142" s="58"/>
      <c r="C142" s="50" t="s">
        <v>1192</v>
      </c>
      <c r="D142" s="50"/>
    </row>
    <row r="143" spans="1:5" x14ac:dyDescent="0.2">
      <c r="A143" s="58"/>
      <c r="B143" s="58"/>
      <c r="C143" s="50" t="s">
        <v>1193</v>
      </c>
      <c r="D143" s="50"/>
    </row>
    <row r="144" spans="1:5" x14ac:dyDescent="0.2">
      <c r="A144" s="58"/>
      <c r="B144" s="58"/>
      <c r="C144" s="50" t="s">
        <v>1194</v>
      </c>
      <c r="D144" s="50"/>
    </row>
    <row r="145" spans="1:4" x14ac:dyDescent="0.2">
      <c r="A145" s="58"/>
      <c r="B145" s="58"/>
      <c r="C145" s="50" t="s">
        <v>633</v>
      </c>
      <c r="D145" s="50"/>
    </row>
    <row r="146" spans="1:4" x14ac:dyDescent="0.2">
      <c r="A146" s="52"/>
      <c r="B146" s="60" t="s">
        <v>1195</v>
      </c>
      <c r="C146" s="54" t="s">
        <v>1030</v>
      </c>
      <c r="D146" s="54"/>
    </row>
    <row r="147" spans="1:4" x14ac:dyDescent="0.2">
      <c r="A147" s="67"/>
      <c r="B147" s="62"/>
      <c r="C147" s="54" t="s">
        <v>72</v>
      </c>
      <c r="D147" s="54"/>
    </row>
    <row r="148" spans="1:4" x14ac:dyDescent="0.2">
      <c r="A148" s="68"/>
      <c r="B148" s="68" t="s">
        <v>86</v>
      </c>
      <c r="C148" s="50" t="s">
        <v>100</v>
      </c>
      <c r="D148" s="50" t="s">
        <v>1196</v>
      </c>
    </row>
    <row r="149" spans="1:4" x14ac:dyDescent="0.2">
      <c r="A149" s="63"/>
      <c r="B149" s="63"/>
      <c r="C149" s="50" t="s">
        <v>1197</v>
      </c>
      <c r="D149" s="50" t="s">
        <v>1198</v>
      </c>
    </row>
    <row r="150" spans="1:4" x14ac:dyDescent="0.2">
      <c r="A150" s="63"/>
      <c r="B150" s="63"/>
      <c r="C150" s="50" t="s">
        <v>566</v>
      </c>
      <c r="D150" s="50" t="s">
        <v>1199</v>
      </c>
    </row>
    <row r="151" spans="1:4" x14ac:dyDescent="0.2">
      <c r="A151" s="63"/>
      <c r="B151" s="63"/>
      <c r="C151" s="50" t="s">
        <v>572</v>
      </c>
      <c r="D151" s="50" t="s">
        <v>1200</v>
      </c>
    </row>
    <row r="152" spans="1:4" x14ac:dyDescent="0.2">
      <c r="A152" s="63"/>
      <c r="B152" s="63"/>
      <c r="C152" s="50" t="s">
        <v>1201</v>
      </c>
      <c r="D152" s="50" t="s">
        <v>1202</v>
      </c>
    </row>
    <row r="153" spans="1:4" x14ac:dyDescent="0.2">
      <c r="A153" s="63"/>
      <c r="B153" s="63"/>
      <c r="C153" s="50" t="s">
        <v>1203</v>
      </c>
      <c r="D153" s="50" t="s">
        <v>1204</v>
      </c>
    </row>
    <row r="154" spans="1:4" x14ac:dyDescent="0.2">
      <c r="A154" s="63"/>
      <c r="B154" s="63"/>
      <c r="C154" s="50" t="s">
        <v>1205</v>
      </c>
      <c r="D154" s="50" t="s">
        <v>1206</v>
      </c>
    </row>
    <row r="155" spans="1:4" x14ac:dyDescent="0.2">
      <c r="A155" s="63"/>
      <c r="B155" s="63"/>
      <c r="C155" s="50" t="s">
        <v>1207</v>
      </c>
      <c r="D155" s="50" t="s">
        <v>1208</v>
      </c>
    </row>
    <row r="156" spans="1:4" x14ac:dyDescent="0.2">
      <c r="A156" s="63"/>
      <c r="B156" s="63"/>
      <c r="C156" s="50" t="s">
        <v>1209</v>
      </c>
      <c r="D156" s="50" t="s">
        <v>1210</v>
      </c>
    </row>
    <row r="157" spans="1:4" x14ac:dyDescent="0.2">
      <c r="A157" s="63"/>
      <c r="B157" s="63"/>
      <c r="C157" s="50" t="s">
        <v>1211</v>
      </c>
      <c r="D157" s="50" t="s">
        <v>1212</v>
      </c>
    </row>
    <row r="158" spans="1:4" x14ac:dyDescent="0.2">
      <c r="A158" s="63"/>
      <c r="B158" s="63"/>
      <c r="C158" s="50" t="s">
        <v>1213</v>
      </c>
      <c r="D158" s="50" t="s">
        <v>1214</v>
      </c>
    </row>
    <row r="159" spans="1:4" x14ac:dyDescent="0.2">
      <c r="A159" s="63"/>
      <c r="B159" s="63"/>
      <c r="C159" s="50" t="s">
        <v>1215</v>
      </c>
      <c r="D159" s="50" t="s">
        <v>1216</v>
      </c>
    </row>
    <row r="160" spans="1:4" x14ac:dyDescent="0.2">
      <c r="A160" s="63"/>
      <c r="B160" s="63"/>
      <c r="C160" s="50" t="s">
        <v>1217</v>
      </c>
      <c r="D160" s="50" t="s">
        <v>1218</v>
      </c>
    </row>
    <row r="161" spans="1:4" x14ac:dyDescent="0.2">
      <c r="A161" s="63"/>
      <c r="B161" s="63"/>
      <c r="C161" s="50" t="s">
        <v>1219</v>
      </c>
      <c r="D161" s="50" t="s">
        <v>1220</v>
      </c>
    </row>
    <row r="162" spans="1:4" x14ac:dyDescent="0.2">
      <c r="A162" s="63"/>
      <c r="B162" s="63"/>
      <c r="C162" s="50" t="s">
        <v>1221</v>
      </c>
      <c r="D162" s="50" t="s">
        <v>1222</v>
      </c>
    </row>
    <row r="163" spans="1:4" x14ac:dyDescent="0.2">
      <c r="A163" s="63"/>
      <c r="B163" s="63"/>
      <c r="C163" s="50" t="s">
        <v>1223</v>
      </c>
      <c r="D163" s="50" t="s">
        <v>1224</v>
      </c>
    </row>
    <row r="164" spans="1:4" x14ac:dyDescent="0.2">
      <c r="A164" s="63"/>
      <c r="B164" s="63"/>
      <c r="C164" s="50" t="s">
        <v>1225</v>
      </c>
      <c r="D164" s="50" t="s">
        <v>1226</v>
      </c>
    </row>
    <row r="165" spans="1:4" x14ac:dyDescent="0.2">
      <c r="A165" s="63"/>
      <c r="B165" s="63"/>
      <c r="C165" s="50" t="s">
        <v>1227</v>
      </c>
      <c r="D165" s="50" t="s">
        <v>1228</v>
      </c>
    </row>
    <row r="166" spans="1:4" x14ac:dyDescent="0.2">
      <c r="A166" s="63"/>
      <c r="B166" s="63"/>
      <c r="C166" s="50" t="s">
        <v>1229</v>
      </c>
      <c r="D166" s="50" t="s">
        <v>1230</v>
      </c>
    </row>
    <row r="167" spans="1:4" x14ac:dyDescent="0.2">
      <c r="A167" s="63"/>
      <c r="B167" s="63"/>
      <c r="C167" s="50" t="s">
        <v>1231</v>
      </c>
      <c r="D167" s="50" t="s">
        <v>1232</v>
      </c>
    </row>
    <row r="168" spans="1:4" x14ac:dyDescent="0.2">
      <c r="A168" s="63"/>
      <c r="B168" s="63"/>
      <c r="C168" s="50" t="s">
        <v>680</v>
      </c>
      <c r="D168" s="50" t="s">
        <v>1233</v>
      </c>
    </row>
    <row r="169" spans="1:4" x14ac:dyDescent="0.2">
      <c r="A169" s="63"/>
      <c r="B169" s="63"/>
      <c r="C169" s="50" t="s">
        <v>1234</v>
      </c>
      <c r="D169" s="50" t="s">
        <v>1235</v>
      </c>
    </row>
    <row r="170" spans="1:4" x14ac:dyDescent="0.2">
      <c r="A170" s="63"/>
      <c r="B170" s="63"/>
      <c r="C170" s="50" t="s">
        <v>1236</v>
      </c>
      <c r="D170" s="50" t="s">
        <v>1237</v>
      </c>
    </row>
    <row r="171" spans="1:4" x14ac:dyDescent="0.2">
      <c r="A171" s="63"/>
      <c r="B171" s="63"/>
      <c r="C171" s="50" t="s">
        <v>1238</v>
      </c>
      <c r="D171" s="50" t="s">
        <v>1239</v>
      </c>
    </row>
    <row r="172" spans="1:4" x14ac:dyDescent="0.2">
      <c r="A172" s="63"/>
      <c r="B172" s="63"/>
      <c r="C172" s="50" t="s">
        <v>1240</v>
      </c>
      <c r="D172" s="50" t="s">
        <v>1241</v>
      </c>
    </row>
    <row r="173" spans="1:4" x14ac:dyDescent="0.2">
      <c r="A173" s="63"/>
      <c r="B173" s="63"/>
      <c r="C173" s="50" t="s">
        <v>1242</v>
      </c>
      <c r="D173" s="50" t="s">
        <v>1243</v>
      </c>
    </row>
    <row r="174" spans="1:4" x14ac:dyDescent="0.2">
      <c r="A174" s="63"/>
      <c r="B174" s="63"/>
      <c r="C174" s="50" t="s">
        <v>1244</v>
      </c>
      <c r="D174" s="50" t="s">
        <v>1245</v>
      </c>
    </row>
    <row r="175" spans="1:4" x14ac:dyDescent="0.2">
      <c r="A175" s="63"/>
      <c r="B175" s="63"/>
      <c r="C175" s="50" t="s">
        <v>1246</v>
      </c>
      <c r="D175" s="50" t="s">
        <v>1247</v>
      </c>
    </row>
    <row r="176" spans="1:4" x14ac:dyDescent="0.2">
      <c r="A176" s="63"/>
      <c r="B176" s="63"/>
      <c r="C176" s="50" t="s">
        <v>734</v>
      </c>
      <c r="D176" s="50" t="s">
        <v>1248</v>
      </c>
    </row>
    <row r="177" spans="1:5" x14ac:dyDescent="0.2">
      <c r="A177" s="63"/>
      <c r="B177" s="63"/>
      <c r="C177" s="50" t="s">
        <v>1249</v>
      </c>
      <c r="D177" s="50" t="s">
        <v>1250</v>
      </c>
    </row>
    <row r="178" spans="1:5" x14ac:dyDescent="0.2">
      <c r="A178" s="63"/>
      <c r="B178" s="63"/>
      <c r="C178" s="50" t="s">
        <v>1251</v>
      </c>
      <c r="D178" s="50" t="s">
        <v>1252</v>
      </c>
    </row>
    <row r="179" spans="1:5" x14ac:dyDescent="0.2">
      <c r="A179" s="63"/>
      <c r="B179" s="63"/>
      <c r="C179" s="50" t="s">
        <v>1253</v>
      </c>
      <c r="D179" s="50" t="s">
        <v>1254</v>
      </c>
    </row>
    <row r="180" spans="1:5" x14ac:dyDescent="0.2">
      <c r="A180" s="63"/>
      <c r="B180" s="63"/>
      <c r="C180" s="50" t="s">
        <v>1255</v>
      </c>
      <c r="D180" s="50" t="s">
        <v>1256</v>
      </c>
      <c r="E180" s="43" t="s">
        <v>1096</v>
      </c>
    </row>
    <row r="181" spans="1:5" x14ac:dyDescent="0.2">
      <c r="A181" s="63"/>
      <c r="B181" s="63"/>
      <c r="C181" s="50" t="s">
        <v>633</v>
      </c>
      <c r="D181" s="50" t="s">
        <v>633</v>
      </c>
    </row>
    <row r="182" spans="1:5" x14ac:dyDescent="0.2">
      <c r="A182" s="52"/>
      <c r="B182" s="60" t="s">
        <v>1257</v>
      </c>
      <c r="C182" s="69" t="s">
        <v>166</v>
      </c>
      <c r="D182" s="69"/>
    </row>
    <row r="183" spans="1:5" x14ac:dyDescent="0.2">
      <c r="A183" s="55"/>
      <c r="B183" s="61"/>
      <c r="C183" s="69" t="s">
        <v>1032</v>
      </c>
      <c r="D183" s="69"/>
    </row>
    <row r="184" spans="1:5" x14ac:dyDescent="0.2">
      <c r="A184" s="55"/>
      <c r="B184" s="61"/>
      <c r="C184" s="69" t="s">
        <v>1258</v>
      </c>
      <c r="D184" s="69"/>
    </row>
    <row r="185" spans="1:5" x14ac:dyDescent="0.2">
      <c r="A185" s="67"/>
      <c r="B185" s="62"/>
      <c r="C185" s="69" t="s">
        <v>419</v>
      </c>
      <c r="D185" s="69"/>
    </row>
    <row r="186" spans="1:5" x14ac:dyDescent="0.2">
      <c r="A186" s="57"/>
      <c r="B186" s="57" t="s">
        <v>151</v>
      </c>
      <c r="C186" s="70" t="s">
        <v>845</v>
      </c>
      <c r="D186" s="70"/>
    </row>
    <row r="187" spans="1:5" x14ac:dyDescent="0.2">
      <c r="A187" s="58"/>
      <c r="B187" s="58"/>
      <c r="C187" s="70" t="s">
        <v>168</v>
      </c>
      <c r="D187" s="70"/>
    </row>
    <row r="188" spans="1:5" x14ac:dyDescent="0.2">
      <c r="A188" s="52"/>
      <c r="B188" s="60" t="s">
        <v>61</v>
      </c>
      <c r="C188" s="69" t="s">
        <v>1259</v>
      </c>
      <c r="D188" s="69" t="s">
        <v>1260</v>
      </c>
    </row>
    <row r="189" spans="1:5" x14ac:dyDescent="0.2">
      <c r="A189" s="55"/>
      <c r="B189" s="61"/>
      <c r="C189" s="69" t="s">
        <v>165</v>
      </c>
      <c r="D189" s="69" t="s">
        <v>1261</v>
      </c>
    </row>
    <row r="190" spans="1:5" x14ac:dyDescent="0.2">
      <c r="A190" s="55"/>
      <c r="B190" s="61"/>
      <c r="C190" s="69" t="s">
        <v>102</v>
      </c>
      <c r="D190" s="69" t="s">
        <v>102</v>
      </c>
    </row>
    <row r="191" spans="1:5" x14ac:dyDescent="0.2">
      <c r="A191" s="55"/>
      <c r="B191" s="61"/>
      <c r="C191" s="69" t="s">
        <v>1262</v>
      </c>
      <c r="D191" s="69" t="s">
        <v>1263</v>
      </c>
    </row>
    <row r="192" spans="1:5" x14ac:dyDescent="0.2">
      <c r="A192" s="55"/>
      <c r="B192" s="61"/>
      <c r="C192" s="69" t="s">
        <v>1264</v>
      </c>
      <c r="D192" s="69" t="s">
        <v>1265</v>
      </c>
    </row>
    <row r="193" spans="1:4" x14ac:dyDescent="0.2">
      <c r="A193" s="55"/>
      <c r="B193" s="61"/>
      <c r="C193" s="69" t="s">
        <v>1266</v>
      </c>
      <c r="D193" s="69" t="s">
        <v>1267</v>
      </c>
    </row>
    <row r="194" spans="1:4" x14ac:dyDescent="0.2">
      <c r="A194" s="55"/>
      <c r="B194" s="61"/>
      <c r="C194" s="69" t="s">
        <v>1268</v>
      </c>
      <c r="D194" s="69" t="s">
        <v>1269</v>
      </c>
    </row>
    <row r="195" spans="1:4" x14ac:dyDescent="0.2">
      <c r="A195" s="55"/>
      <c r="B195" s="61"/>
      <c r="C195" s="69" t="s">
        <v>1270</v>
      </c>
      <c r="D195" s="69" t="s">
        <v>1271</v>
      </c>
    </row>
    <row r="196" spans="1:4" x14ac:dyDescent="0.2">
      <c r="A196" s="55"/>
      <c r="B196" s="61"/>
      <c r="C196" s="69" t="s">
        <v>1272</v>
      </c>
      <c r="D196" s="69" t="s">
        <v>1273</v>
      </c>
    </row>
    <row r="197" spans="1:4" x14ac:dyDescent="0.2">
      <c r="A197" s="55"/>
      <c r="B197" s="61"/>
      <c r="C197" s="69" t="s">
        <v>1274</v>
      </c>
      <c r="D197" s="69" t="s">
        <v>1275</v>
      </c>
    </row>
    <row r="198" spans="1:4" x14ac:dyDescent="0.2">
      <c r="A198" s="55"/>
      <c r="B198" s="61"/>
      <c r="C198" s="69" t="s">
        <v>1276</v>
      </c>
      <c r="D198" s="69" t="s">
        <v>1277</v>
      </c>
    </row>
    <row r="199" spans="1:4" x14ac:dyDescent="0.2">
      <c r="A199" s="55"/>
      <c r="B199" s="61"/>
      <c r="C199" s="69" t="s">
        <v>1278</v>
      </c>
      <c r="D199" s="69" t="s">
        <v>1279</v>
      </c>
    </row>
    <row r="200" spans="1:4" x14ac:dyDescent="0.2">
      <c r="A200" s="55"/>
      <c r="B200" s="61"/>
      <c r="C200" s="69" t="s">
        <v>633</v>
      </c>
      <c r="D200" s="69" t="s">
        <v>633</v>
      </c>
    </row>
    <row r="201" spans="1:4" x14ac:dyDescent="0.2">
      <c r="A201" s="67"/>
      <c r="B201" s="62"/>
      <c r="C201" s="69" t="s">
        <v>419</v>
      </c>
      <c r="D201" s="69" t="s">
        <v>1280</v>
      </c>
    </row>
    <row r="202" spans="1:4" x14ac:dyDescent="0.2">
      <c r="A202" s="68"/>
      <c r="B202" s="68" t="s">
        <v>148</v>
      </c>
      <c r="C202" s="50" t="s">
        <v>1281</v>
      </c>
      <c r="D202" s="50"/>
    </row>
    <row r="203" spans="1:4" x14ac:dyDescent="0.2">
      <c r="A203" s="63"/>
      <c r="B203" s="63"/>
      <c r="C203" s="50" t="s">
        <v>397</v>
      </c>
      <c r="D203" s="50"/>
    </row>
    <row r="204" spans="1:4" x14ac:dyDescent="0.2">
      <c r="A204" s="63"/>
      <c r="B204" s="63"/>
      <c r="C204" s="50" t="s">
        <v>1282</v>
      </c>
      <c r="D204" s="50"/>
    </row>
    <row r="205" spans="1:4" x14ac:dyDescent="0.2">
      <c r="A205" s="63"/>
      <c r="B205" s="63"/>
      <c r="C205" s="50" t="s">
        <v>557</v>
      </c>
      <c r="D205" s="50"/>
    </row>
    <row r="206" spans="1:4" x14ac:dyDescent="0.2">
      <c r="A206" s="63"/>
      <c r="B206" s="63"/>
      <c r="C206" s="50" t="s">
        <v>181</v>
      </c>
      <c r="D206" s="50"/>
    </row>
    <row r="207" spans="1:4" x14ac:dyDescent="0.2">
      <c r="A207" s="63"/>
      <c r="B207" s="63"/>
      <c r="C207" s="50" t="s">
        <v>349</v>
      </c>
      <c r="D207" s="50"/>
    </row>
    <row r="208" spans="1:4" x14ac:dyDescent="0.2">
      <c r="A208" s="63"/>
      <c r="B208" s="63"/>
      <c r="C208" s="50" t="s">
        <v>1283</v>
      </c>
      <c r="D208" s="50"/>
    </row>
    <row r="209" spans="1:5" x14ac:dyDescent="0.2">
      <c r="A209" s="63"/>
      <c r="B209" s="63"/>
      <c r="C209" s="50" t="s">
        <v>359</v>
      </c>
      <c r="D209" s="50"/>
    </row>
    <row r="210" spans="1:5" x14ac:dyDescent="0.2">
      <c r="A210" s="63"/>
      <c r="B210" s="63"/>
      <c r="C210" s="50" t="s">
        <v>1284</v>
      </c>
      <c r="D210" s="50"/>
    </row>
    <row r="211" spans="1:5" x14ac:dyDescent="0.2">
      <c r="A211" s="63"/>
      <c r="B211" s="63"/>
      <c r="C211" s="50" t="s">
        <v>163</v>
      </c>
      <c r="D211" s="50"/>
    </row>
    <row r="212" spans="1:5" x14ac:dyDescent="0.2">
      <c r="A212" s="63"/>
      <c r="B212" s="63"/>
      <c r="C212" s="50" t="s">
        <v>487</v>
      </c>
      <c r="D212" s="50"/>
    </row>
    <row r="213" spans="1:5" x14ac:dyDescent="0.2">
      <c r="A213" s="63"/>
      <c r="B213" s="63"/>
      <c r="C213" s="50" t="s">
        <v>175</v>
      </c>
      <c r="D213" s="50"/>
    </row>
    <row r="214" spans="1:5" x14ac:dyDescent="0.2">
      <c r="A214" s="63"/>
      <c r="B214" s="63"/>
      <c r="C214" s="50" t="s">
        <v>287</v>
      </c>
      <c r="D214" s="50"/>
    </row>
    <row r="215" spans="1:5" x14ac:dyDescent="0.2">
      <c r="A215" s="63"/>
      <c r="B215" s="63"/>
      <c r="C215" s="50" t="s">
        <v>1285</v>
      </c>
      <c r="D215" s="50"/>
    </row>
    <row r="216" spans="1:5" x14ac:dyDescent="0.2">
      <c r="A216" s="63"/>
      <c r="B216" s="63"/>
      <c r="C216" s="50" t="s">
        <v>1286</v>
      </c>
      <c r="D216" s="50"/>
    </row>
    <row r="217" spans="1:5" x14ac:dyDescent="0.2">
      <c r="A217" s="63"/>
      <c r="B217" s="63"/>
      <c r="C217" s="50" t="s">
        <v>206</v>
      </c>
      <c r="D217" s="50"/>
    </row>
    <row r="218" spans="1:5" x14ac:dyDescent="0.2">
      <c r="A218" s="63"/>
      <c r="B218" s="63"/>
      <c r="C218" s="50" t="s">
        <v>1287</v>
      </c>
      <c r="D218" s="50" t="s">
        <v>1288</v>
      </c>
      <c r="E218" s="43" t="s">
        <v>1096</v>
      </c>
    </row>
    <row r="219" spans="1:5" x14ac:dyDescent="0.2">
      <c r="A219" s="63"/>
      <c r="B219" s="63"/>
      <c r="C219" s="50" t="s">
        <v>261</v>
      </c>
      <c r="D219" s="50"/>
    </row>
    <row r="220" spans="1:5" x14ac:dyDescent="0.2">
      <c r="A220" s="63"/>
      <c r="B220" s="63"/>
      <c r="C220" s="50" t="s">
        <v>1289</v>
      </c>
      <c r="D220" s="50"/>
    </row>
    <row r="221" spans="1:5" x14ac:dyDescent="0.2">
      <c r="A221" s="63"/>
      <c r="B221" s="63"/>
      <c r="C221" s="50" t="s">
        <v>1290</v>
      </c>
      <c r="D221" s="50"/>
    </row>
    <row r="222" spans="1:5" x14ac:dyDescent="0.2">
      <c r="A222" s="63"/>
      <c r="B222" s="63"/>
      <c r="C222" s="50" t="s">
        <v>1291</v>
      </c>
      <c r="D222" s="50"/>
    </row>
    <row r="223" spans="1:5" x14ac:dyDescent="0.2">
      <c r="A223" s="63"/>
      <c r="B223" s="63"/>
      <c r="C223" s="50" t="s">
        <v>454</v>
      </c>
      <c r="D223" s="50"/>
    </row>
    <row r="224" spans="1:5" x14ac:dyDescent="0.2">
      <c r="A224" s="63"/>
      <c r="B224" s="63"/>
      <c r="C224" s="50" t="s">
        <v>481</v>
      </c>
      <c r="D224" s="50"/>
    </row>
    <row r="225" spans="1:4" x14ac:dyDescent="0.2">
      <c r="A225" s="63"/>
      <c r="B225" s="63"/>
      <c r="C225" s="50" t="s">
        <v>551</v>
      </c>
      <c r="D225" s="50"/>
    </row>
    <row r="226" spans="1:4" x14ac:dyDescent="0.2">
      <c r="A226" s="63"/>
      <c r="B226" s="63"/>
      <c r="C226" s="50" t="s">
        <v>537</v>
      </c>
      <c r="D226" s="50"/>
    </row>
    <row r="227" spans="1:4" x14ac:dyDescent="0.2">
      <c r="A227" s="63"/>
      <c r="B227" s="63"/>
      <c r="C227" s="50" t="s">
        <v>338</v>
      </c>
      <c r="D227" s="50"/>
    </row>
    <row r="228" spans="1:4" x14ac:dyDescent="0.2">
      <c r="A228" s="63"/>
      <c r="B228" s="63"/>
      <c r="C228" s="50" t="s">
        <v>224</v>
      </c>
      <c r="D228" s="50"/>
    </row>
    <row r="229" spans="1:4" x14ac:dyDescent="0.2">
      <c r="A229" s="63"/>
      <c r="B229" s="63"/>
      <c r="C229" s="50" t="s">
        <v>186</v>
      </c>
      <c r="D229" s="50"/>
    </row>
    <row r="230" spans="1:4" x14ac:dyDescent="0.2">
      <c r="A230" s="63"/>
      <c r="B230" s="63"/>
      <c r="C230" s="50" t="s">
        <v>219</v>
      </c>
      <c r="D230" s="50"/>
    </row>
    <row r="231" spans="1:4" x14ac:dyDescent="0.2">
      <c r="A231" s="63"/>
      <c r="B231" s="63"/>
      <c r="C231" s="50" t="s">
        <v>1292</v>
      </c>
      <c r="D231" s="50"/>
    </row>
    <row r="232" spans="1:4" x14ac:dyDescent="0.2">
      <c r="A232" s="63"/>
      <c r="B232" s="63"/>
      <c r="C232" s="50" t="s">
        <v>469</v>
      </c>
      <c r="D232" s="50"/>
    </row>
    <row r="233" spans="1:4" x14ac:dyDescent="0.2">
      <c r="A233" s="63"/>
      <c r="B233" s="63"/>
      <c r="C233" s="50" t="s">
        <v>1293</v>
      </c>
      <c r="D233" s="50"/>
    </row>
    <row r="234" spans="1:4" x14ac:dyDescent="0.2">
      <c r="A234" s="63"/>
      <c r="B234" s="63"/>
      <c r="C234" s="50" t="s">
        <v>1294</v>
      </c>
      <c r="D234" s="50"/>
    </row>
    <row r="235" spans="1:4" x14ac:dyDescent="0.2">
      <c r="A235" s="63"/>
      <c r="B235" s="63"/>
      <c r="C235" s="50" t="s">
        <v>1295</v>
      </c>
      <c r="D235" s="50"/>
    </row>
    <row r="236" spans="1:4" x14ac:dyDescent="0.2">
      <c r="A236" s="63"/>
      <c r="B236" s="63"/>
      <c r="C236" s="50" t="s">
        <v>1296</v>
      </c>
      <c r="D236" s="50"/>
    </row>
    <row r="237" spans="1:4" x14ac:dyDescent="0.2">
      <c r="A237" s="63"/>
      <c r="B237" s="63"/>
      <c r="C237" s="50" t="s">
        <v>424</v>
      </c>
      <c r="D237" s="50"/>
    </row>
    <row r="238" spans="1:4" x14ac:dyDescent="0.2">
      <c r="A238" s="63"/>
      <c r="B238" s="63"/>
      <c r="C238" s="50" t="s">
        <v>27</v>
      </c>
      <c r="D238" s="50"/>
    </row>
    <row r="239" spans="1:4" x14ac:dyDescent="0.2">
      <c r="A239" s="63"/>
      <c r="B239" s="63"/>
      <c r="C239" s="50" t="s">
        <v>1297</v>
      </c>
      <c r="D239" s="50"/>
    </row>
    <row r="240" spans="1:4" x14ac:dyDescent="0.2">
      <c r="A240" s="63"/>
      <c r="B240" s="63"/>
      <c r="C240" s="50" t="s">
        <v>1298</v>
      </c>
      <c r="D240" s="50"/>
    </row>
    <row r="241" spans="1:4" x14ac:dyDescent="0.2">
      <c r="A241" s="63"/>
      <c r="B241" s="63"/>
      <c r="C241" s="50" t="s">
        <v>524</v>
      </c>
      <c r="D241" s="50"/>
    </row>
    <row r="242" spans="1:4" x14ac:dyDescent="0.2">
      <c r="A242" s="63"/>
      <c r="B242" s="63"/>
      <c r="C242" s="50" t="s">
        <v>1299</v>
      </c>
      <c r="D242" s="50"/>
    </row>
    <row r="243" spans="1:4" x14ac:dyDescent="0.2">
      <c r="A243" s="63"/>
      <c r="B243" s="63"/>
      <c r="C243" s="50" t="s">
        <v>1040</v>
      </c>
      <c r="D243" s="50"/>
    </row>
    <row r="244" spans="1:4" x14ac:dyDescent="0.2">
      <c r="A244" s="63"/>
      <c r="B244" s="63"/>
      <c r="C244" s="50" t="s">
        <v>1300</v>
      </c>
      <c r="D244" s="50"/>
    </row>
    <row r="245" spans="1:4" x14ac:dyDescent="0.2">
      <c r="A245" s="63"/>
      <c r="B245" s="63"/>
      <c r="C245" s="50" t="s">
        <v>1301</v>
      </c>
      <c r="D245" s="50"/>
    </row>
    <row r="246" spans="1:4" x14ac:dyDescent="0.2">
      <c r="A246" s="63"/>
      <c r="B246" s="63"/>
      <c r="C246" s="50" t="s">
        <v>418</v>
      </c>
      <c r="D246" s="50"/>
    </row>
    <row r="247" spans="1:4" x14ac:dyDescent="0.2">
      <c r="A247" s="63"/>
      <c r="B247" s="63"/>
      <c r="C247" s="50" t="s">
        <v>1302</v>
      </c>
      <c r="D247" s="50"/>
    </row>
    <row r="248" spans="1:4" x14ac:dyDescent="0.2">
      <c r="A248" s="63"/>
      <c r="B248" s="63"/>
      <c r="C248" s="50" t="s">
        <v>1303</v>
      </c>
      <c r="D248" s="50"/>
    </row>
    <row r="249" spans="1:4" x14ac:dyDescent="0.2">
      <c r="A249" s="63"/>
      <c r="B249" s="63"/>
      <c r="C249" s="50" t="s">
        <v>1304</v>
      </c>
      <c r="D249" s="50"/>
    </row>
    <row r="250" spans="1:4" x14ac:dyDescent="0.2">
      <c r="A250" s="63"/>
      <c r="B250" s="63"/>
      <c r="C250" s="50" t="s">
        <v>241</v>
      </c>
      <c r="D250" s="50"/>
    </row>
    <row r="251" spans="1:4" x14ac:dyDescent="0.2">
      <c r="A251" s="63"/>
      <c r="B251" s="63"/>
      <c r="C251" s="50" t="s">
        <v>1029</v>
      </c>
      <c r="D251" s="50"/>
    </row>
    <row r="252" spans="1:4" x14ac:dyDescent="0.2">
      <c r="A252" s="63"/>
      <c r="B252" s="63"/>
      <c r="C252" s="50" t="s">
        <v>633</v>
      </c>
      <c r="D252" s="50"/>
    </row>
    <row r="253" spans="1:4" x14ac:dyDescent="0.2">
      <c r="A253" s="63"/>
      <c r="B253" s="63"/>
      <c r="C253" s="50" t="s">
        <v>609</v>
      </c>
      <c r="D253" s="50"/>
    </row>
    <row r="254" spans="1:4" x14ac:dyDescent="0.2">
      <c r="A254" s="63"/>
      <c r="B254" s="63"/>
      <c r="C254" s="50" t="s">
        <v>1305</v>
      </c>
      <c r="D254" s="50"/>
    </row>
    <row r="255" spans="1:4" x14ac:dyDescent="0.2">
      <c r="A255" s="63"/>
      <c r="B255" s="63"/>
      <c r="C255" s="50" t="s">
        <v>1306</v>
      </c>
      <c r="D255" s="50"/>
    </row>
    <row r="256" spans="1:4" x14ac:dyDescent="0.2">
      <c r="A256" s="63"/>
      <c r="B256" s="63"/>
      <c r="C256" s="50" t="s">
        <v>1307</v>
      </c>
      <c r="D256" s="50"/>
    </row>
    <row r="257" spans="1:5" x14ac:dyDescent="0.2">
      <c r="A257" s="63"/>
      <c r="B257" s="63"/>
      <c r="C257" s="50" t="s">
        <v>1308</v>
      </c>
      <c r="D257" s="50"/>
    </row>
    <row r="258" spans="1:5" x14ac:dyDescent="0.2">
      <c r="A258" s="63"/>
      <c r="B258" s="63"/>
      <c r="C258" s="50" t="s">
        <v>1309</v>
      </c>
      <c r="D258" s="50"/>
    </row>
    <row r="259" spans="1:5" x14ac:dyDescent="0.2">
      <c r="A259" s="63"/>
      <c r="B259" s="63"/>
      <c r="C259" s="50" t="s">
        <v>1310</v>
      </c>
      <c r="D259" s="50"/>
    </row>
    <row r="260" spans="1:5" x14ac:dyDescent="0.2">
      <c r="A260" s="63"/>
      <c r="B260" s="63"/>
      <c r="C260" s="50" t="s">
        <v>1311</v>
      </c>
      <c r="D260" s="50"/>
    </row>
    <row r="261" spans="1:5" x14ac:dyDescent="0.2">
      <c r="A261" s="63"/>
      <c r="B261" s="63"/>
      <c r="C261" s="50" t="s">
        <v>1312</v>
      </c>
      <c r="D261" s="50"/>
    </row>
    <row r="262" spans="1:5" x14ac:dyDescent="0.2">
      <c r="A262" s="63"/>
      <c r="B262" s="63"/>
      <c r="C262" s="50" t="s">
        <v>1313</v>
      </c>
      <c r="D262" s="50"/>
    </row>
    <row r="263" spans="1:5" x14ac:dyDescent="0.2">
      <c r="A263" s="63"/>
      <c r="B263" s="63"/>
      <c r="C263" s="50" t="s">
        <v>1314</v>
      </c>
      <c r="D263" s="50"/>
    </row>
    <row r="264" spans="1:5" x14ac:dyDescent="0.2">
      <c r="A264" s="63"/>
      <c r="B264" s="63"/>
      <c r="C264" s="50" t="s">
        <v>1315</v>
      </c>
      <c r="D264" s="50"/>
    </row>
    <row r="265" spans="1:5" x14ac:dyDescent="0.2">
      <c r="A265" s="63"/>
      <c r="B265" s="63"/>
      <c r="C265" s="50" t="s">
        <v>1316</v>
      </c>
      <c r="D265" s="50"/>
    </row>
    <row r="266" spans="1:5" x14ac:dyDescent="0.2">
      <c r="A266" s="63"/>
      <c r="B266" s="63"/>
      <c r="C266" s="50" t="s">
        <v>1317</v>
      </c>
      <c r="D266" s="50"/>
    </row>
    <row r="267" spans="1:5" x14ac:dyDescent="0.2">
      <c r="A267" s="63"/>
      <c r="B267" s="63"/>
      <c r="C267" s="50" t="s">
        <v>1318</v>
      </c>
      <c r="D267" s="50"/>
    </row>
    <row r="268" spans="1:5" x14ac:dyDescent="0.2">
      <c r="A268" s="63"/>
      <c r="B268" s="63"/>
      <c r="C268" s="50" t="s">
        <v>1319</v>
      </c>
      <c r="D268" s="50"/>
    </row>
    <row r="269" spans="1:5" x14ac:dyDescent="0.2">
      <c r="A269" s="63"/>
      <c r="B269" s="63"/>
      <c r="C269" s="50" t="s">
        <v>1320</v>
      </c>
      <c r="D269" s="50"/>
    </row>
    <row r="270" spans="1:5" x14ac:dyDescent="0.2">
      <c r="A270" s="63"/>
      <c r="B270" s="63"/>
      <c r="C270" s="50" t="s">
        <v>1321</v>
      </c>
      <c r="D270" s="50" t="s">
        <v>1322</v>
      </c>
      <c r="E270" s="43" t="s">
        <v>1096</v>
      </c>
    </row>
    <row r="271" spans="1:5" x14ac:dyDescent="0.2">
      <c r="A271" s="63"/>
      <c r="B271" s="63"/>
      <c r="C271" s="50" t="s">
        <v>1323</v>
      </c>
      <c r="D271" s="50" t="s">
        <v>1324</v>
      </c>
      <c r="E271" s="43" t="s">
        <v>1096</v>
      </c>
    </row>
    <row r="272" spans="1:5" x14ac:dyDescent="0.2">
      <c r="A272" s="63"/>
      <c r="B272" s="63"/>
      <c r="C272" s="50" t="s">
        <v>1325</v>
      </c>
      <c r="D272" s="50" t="s">
        <v>1326</v>
      </c>
      <c r="E272" s="43" t="s">
        <v>1096</v>
      </c>
    </row>
    <row r="273" spans="1:5" x14ac:dyDescent="0.2">
      <c r="A273" s="63"/>
      <c r="B273" s="63"/>
      <c r="C273" s="50" t="s">
        <v>1327</v>
      </c>
      <c r="D273" s="50"/>
    </row>
    <row r="274" spans="1:5" x14ac:dyDescent="0.2">
      <c r="A274" s="63"/>
      <c r="B274" s="63"/>
      <c r="C274" s="50" t="s">
        <v>1328</v>
      </c>
      <c r="D274" s="50" t="s">
        <v>1329</v>
      </c>
      <c r="E274" s="43" t="s">
        <v>1096</v>
      </c>
    </row>
    <row r="275" spans="1:5" x14ac:dyDescent="0.2">
      <c r="A275" s="63"/>
      <c r="B275" s="63"/>
      <c r="C275" s="50" t="s">
        <v>1330</v>
      </c>
      <c r="D275" s="50"/>
    </row>
    <row r="276" spans="1:5" x14ac:dyDescent="0.2">
      <c r="A276" s="63"/>
      <c r="B276" s="63"/>
      <c r="C276" s="50" t="s">
        <v>1331</v>
      </c>
      <c r="D276" s="50"/>
    </row>
    <row r="277" spans="1:5" x14ac:dyDescent="0.2">
      <c r="A277" s="63"/>
      <c r="B277" s="63"/>
      <c r="C277" s="50" t="s">
        <v>1332</v>
      </c>
      <c r="D277" s="50"/>
    </row>
    <row r="278" spans="1:5" x14ac:dyDescent="0.2">
      <c r="A278" s="63"/>
      <c r="B278" s="63"/>
      <c r="C278" s="50" t="s">
        <v>1333</v>
      </c>
      <c r="D278" s="50"/>
    </row>
    <row r="279" spans="1:5" x14ac:dyDescent="0.2">
      <c r="A279" s="63"/>
      <c r="B279" s="63"/>
      <c r="C279" s="50" t="s">
        <v>1334</v>
      </c>
      <c r="D279" s="50"/>
    </row>
    <row r="280" spans="1:5" x14ac:dyDescent="0.2">
      <c r="A280" s="63"/>
      <c r="B280" s="63"/>
      <c r="C280" s="50" t="s">
        <v>1335</v>
      </c>
      <c r="D280" s="50"/>
    </row>
    <row r="281" spans="1:5" x14ac:dyDescent="0.2">
      <c r="A281" s="63"/>
      <c r="B281" s="63"/>
      <c r="C281" s="50" t="s">
        <v>1336</v>
      </c>
      <c r="D281" s="50"/>
    </row>
    <row r="282" spans="1:5" x14ac:dyDescent="0.2">
      <c r="A282" s="63"/>
      <c r="B282" s="63"/>
      <c r="C282" s="50" t="s">
        <v>1337</v>
      </c>
      <c r="D282" s="50" t="s">
        <v>1338</v>
      </c>
      <c r="E282" s="43" t="s">
        <v>1096</v>
      </c>
    </row>
    <row r="283" spans="1:5" x14ac:dyDescent="0.2">
      <c r="A283" s="63"/>
      <c r="B283" s="63"/>
      <c r="C283" s="50" t="s">
        <v>1339</v>
      </c>
      <c r="D283" s="50"/>
    </row>
    <row r="284" spans="1:5" x14ac:dyDescent="0.2">
      <c r="A284" s="63"/>
      <c r="B284" s="63"/>
      <c r="C284" s="50" t="s">
        <v>614</v>
      </c>
      <c r="D284" s="50" t="s">
        <v>1340</v>
      </c>
      <c r="E284" s="43" t="s">
        <v>1096</v>
      </c>
    </row>
    <row r="285" spans="1:5" x14ac:dyDescent="0.2">
      <c r="A285" s="63"/>
      <c r="B285" s="63"/>
      <c r="C285" s="50" t="s">
        <v>1341</v>
      </c>
      <c r="D285" s="50"/>
    </row>
    <row r="286" spans="1:5" x14ac:dyDescent="0.2">
      <c r="A286" s="63"/>
      <c r="B286" s="63"/>
      <c r="C286" s="50" t="s">
        <v>1342</v>
      </c>
      <c r="D286" s="50"/>
    </row>
    <row r="287" spans="1:5" x14ac:dyDescent="0.2">
      <c r="A287" s="63"/>
      <c r="B287" s="63"/>
      <c r="C287" s="50" t="s">
        <v>1343</v>
      </c>
      <c r="D287" s="50"/>
    </row>
    <row r="288" spans="1:5" x14ac:dyDescent="0.2">
      <c r="A288" s="63"/>
      <c r="B288" s="63"/>
      <c r="C288" s="50" t="s">
        <v>1344</v>
      </c>
      <c r="D288" s="50"/>
    </row>
    <row r="289" spans="1:5" x14ac:dyDescent="0.2">
      <c r="A289" s="63"/>
      <c r="B289" s="63"/>
      <c r="C289" s="50" t="s">
        <v>1345</v>
      </c>
      <c r="D289" s="50" t="s">
        <v>1346</v>
      </c>
      <c r="E289" s="43" t="s">
        <v>1096</v>
      </c>
    </row>
    <row r="290" spans="1:5" x14ac:dyDescent="0.2">
      <c r="A290" s="63"/>
      <c r="B290" s="63"/>
      <c r="C290" s="50" t="s">
        <v>1347</v>
      </c>
      <c r="D290" s="50"/>
    </row>
    <row r="291" spans="1:5" x14ac:dyDescent="0.2">
      <c r="A291" s="63"/>
      <c r="B291" s="63"/>
      <c r="C291" s="50" t="s">
        <v>1348</v>
      </c>
      <c r="D291" s="50"/>
    </row>
    <row r="292" spans="1:5" x14ac:dyDescent="0.2">
      <c r="A292" s="63"/>
      <c r="B292" s="63"/>
      <c r="C292" s="50" t="s">
        <v>1349</v>
      </c>
      <c r="D292" s="50"/>
    </row>
    <row r="293" spans="1:5" x14ac:dyDescent="0.2">
      <c r="A293" s="63"/>
      <c r="B293" s="63"/>
      <c r="C293" s="50" t="s">
        <v>1350</v>
      </c>
      <c r="D293" s="50"/>
    </row>
    <row r="294" spans="1:5" x14ac:dyDescent="0.2">
      <c r="A294" s="63"/>
      <c r="B294" s="63"/>
      <c r="C294" s="50" t="s">
        <v>567</v>
      </c>
      <c r="D294" s="50"/>
    </row>
    <row r="295" spans="1:5" x14ac:dyDescent="0.2">
      <c r="A295" s="63"/>
      <c r="B295" s="63"/>
      <c r="C295" s="50" t="s">
        <v>1351</v>
      </c>
      <c r="D295" s="50"/>
    </row>
    <row r="296" spans="1:5" x14ac:dyDescent="0.2">
      <c r="A296" s="63"/>
      <c r="B296" s="63"/>
      <c r="C296" s="50" t="s">
        <v>1352</v>
      </c>
      <c r="D296" s="50"/>
    </row>
    <row r="297" spans="1:5" x14ac:dyDescent="0.2">
      <c r="A297" s="63"/>
      <c r="B297" s="63"/>
      <c r="C297" s="50" t="s">
        <v>587</v>
      </c>
      <c r="D297" s="50" t="s">
        <v>1353</v>
      </c>
      <c r="E297" s="43" t="s">
        <v>1096</v>
      </c>
    </row>
    <row r="298" spans="1:5" x14ac:dyDescent="0.2">
      <c r="A298" s="63"/>
      <c r="B298" s="63"/>
      <c r="C298" s="50" t="s">
        <v>1354</v>
      </c>
      <c r="D298" s="50"/>
    </row>
    <row r="299" spans="1:5" x14ac:dyDescent="0.2">
      <c r="A299" s="63"/>
      <c r="B299" s="63"/>
      <c r="C299" s="50" t="s">
        <v>1355</v>
      </c>
      <c r="D299" s="50"/>
    </row>
    <row r="300" spans="1:5" x14ac:dyDescent="0.2">
      <c r="A300" s="63"/>
      <c r="B300" s="63"/>
      <c r="C300" s="50" t="s">
        <v>1356</v>
      </c>
      <c r="D300" s="50"/>
      <c r="E300" s="43" t="s">
        <v>1096</v>
      </c>
    </row>
    <row r="301" spans="1:5" x14ac:dyDescent="0.2">
      <c r="A301" s="63"/>
      <c r="B301" s="63"/>
      <c r="C301" s="50" t="s">
        <v>1357</v>
      </c>
      <c r="D301" s="50"/>
    </row>
    <row r="302" spans="1:5" x14ac:dyDescent="0.2">
      <c r="A302" s="63"/>
      <c r="B302" s="63"/>
      <c r="C302" s="50" t="s">
        <v>1358</v>
      </c>
      <c r="D302" s="50"/>
    </row>
    <row r="303" spans="1:5" x14ac:dyDescent="0.2">
      <c r="A303" s="63"/>
      <c r="B303" s="63"/>
      <c r="C303" s="50" t="s">
        <v>573</v>
      </c>
      <c r="D303" s="50"/>
    </row>
    <row r="304" spans="1:5" x14ac:dyDescent="0.2">
      <c r="A304" s="63"/>
      <c r="B304" s="63"/>
      <c r="C304" s="50" t="s">
        <v>1359</v>
      </c>
      <c r="D304" s="50"/>
    </row>
    <row r="305" spans="1:5" x14ac:dyDescent="0.2">
      <c r="A305" s="63"/>
      <c r="B305" s="63"/>
      <c r="C305" s="50" t="s">
        <v>1360</v>
      </c>
      <c r="D305" s="50"/>
    </row>
    <row r="306" spans="1:5" x14ac:dyDescent="0.2">
      <c r="A306" s="63"/>
      <c r="B306" s="63"/>
      <c r="C306" s="50" t="s">
        <v>1361</v>
      </c>
      <c r="D306" s="50"/>
    </row>
    <row r="307" spans="1:5" x14ac:dyDescent="0.2">
      <c r="A307" s="63"/>
      <c r="B307" s="63"/>
      <c r="C307" s="50" t="s">
        <v>579</v>
      </c>
      <c r="D307" s="50"/>
    </row>
    <row r="308" spans="1:5" x14ac:dyDescent="0.2">
      <c r="A308" s="63"/>
      <c r="B308" s="63"/>
      <c r="C308" s="50" t="s">
        <v>1362</v>
      </c>
      <c r="D308" s="50"/>
    </row>
    <row r="309" spans="1:5" x14ac:dyDescent="0.2">
      <c r="A309" s="63"/>
      <c r="B309" s="63"/>
      <c r="C309" s="50" t="s">
        <v>596</v>
      </c>
      <c r="D309" s="50"/>
    </row>
    <row r="310" spans="1:5" x14ac:dyDescent="0.2">
      <c r="A310" s="63"/>
      <c r="B310" s="63"/>
      <c r="C310" s="50" t="s">
        <v>1363</v>
      </c>
      <c r="D310" s="50"/>
      <c r="E310" s="43" t="s">
        <v>1096</v>
      </c>
    </row>
    <row r="311" spans="1:5" x14ac:dyDescent="0.2">
      <c r="A311" s="63"/>
      <c r="B311" s="63"/>
      <c r="C311" s="50" t="s">
        <v>1364</v>
      </c>
      <c r="D311" s="50"/>
      <c r="E311" s="43" t="s">
        <v>1096</v>
      </c>
    </row>
    <row r="312" spans="1:5" x14ac:dyDescent="0.2">
      <c r="A312" s="63"/>
      <c r="B312" s="63"/>
      <c r="C312" s="50" t="s">
        <v>1365</v>
      </c>
      <c r="D312" s="50"/>
      <c r="E312" s="43" t="s">
        <v>1096</v>
      </c>
    </row>
    <row r="313" spans="1:5" x14ac:dyDescent="0.2">
      <c r="A313" s="63"/>
      <c r="B313" s="63"/>
      <c r="C313" s="50" t="s">
        <v>1366</v>
      </c>
      <c r="D313" s="50"/>
    </row>
    <row r="314" spans="1:5" x14ac:dyDescent="0.2">
      <c r="A314" s="63"/>
      <c r="B314" s="63"/>
      <c r="C314" s="50" t="s">
        <v>1367</v>
      </c>
      <c r="D314" s="50"/>
    </row>
    <row r="315" spans="1:5" x14ac:dyDescent="0.2">
      <c r="A315" s="63"/>
      <c r="B315" s="63"/>
      <c r="C315" s="50" t="s">
        <v>1368</v>
      </c>
      <c r="D315" s="50"/>
    </row>
    <row r="316" spans="1:5" x14ac:dyDescent="0.2">
      <c r="A316" s="63"/>
      <c r="B316" s="63"/>
      <c r="C316" s="50" t="s">
        <v>1369</v>
      </c>
      <c r="D316" s="50"/>
    </row>
    <row r="317" spans="1:5" x14ac:dyDescent="0.2">
      <c r="A317" s="63"/>
      <c r="B317" s="63"/>
      <c r="C317" s="50" t="s">
        <v>1370</v>
      </c>
      <c r="D317" s="50"/>
    </row>
    <row r="318" spans="1:5" x14ac:dyDescent="0.2">
      <c r="A318" s="63"/>
      <c r="B318" s="63"/>
      <c r="C318" s="50" t="s">
        <v>1371</v>
      </c>
      <c r="D318" s="71" t="s">
        <v>1372</v>
      </c>
      <c r="E318" s="43" t="s">
        <v>1096</v>
      </c>
    </row>
    <row r="319" spans="1:5" x14ac:dyDescent="0.2">
      <c r="A319" s="63"/>
      <c r="B319" s="63"/>
      <c r="C319" s="50" t="s">
        <v>1373</v>
      </c>
      <c r="D319" s="50"/>
    </row>
    <row r="320" spans="1:5" x14ac:dyDescent="0.2">
      <c r="A320" s="63"/>
      <c r="B320" s="63"/>
      <c r="C320" s="50" t="s">
        <v>1374</v>
      </c>
      <c r="D320" s="50"/>
    </row>
    <row r="321" spans="1:5" x14ac:dyDescent="0.2">
      <c r="A321" s="63"/>
      <c r="B321" s="63"/>
      <c r="C321" s="50" t="s">
        <v>1375</v>
      </c>
      <c r="D321" s="50"/>
    </row>
    <row r="322" spans="1:5" x14ac:dyDescent="0.2">
      <c r="A322" s="63"/>
      <c r="B322" s="63"/>
      <c r="C322" s="50" t="s">
        <v>1376</v>
      </c>
      <c r="D322" s="50"/>
    </row>
    <row r="323" spans="1:5" x14ac:dyDescent="0.2">
      <c r="A323" s="63"/>
      <c r="B323" s="63"/>
      <c r="C323" s="50" t="s">
        <v>1377</v>
      </c>
      <c r="D323" s="50"/>
    </row>
    <row r="324" spans="1:5" x14ac:dyDescent="0.2">
      <c r="A324" s="63"/>
      <c r="B324" s="63"/>
      <c r="C324" s="50" t="s">
        <v>1378</v>
      </c>
      <c r="D324" s="50"/>
    </row>
    <row r="325" spans="1:5" x14ac:dyDescent="0.2">
      <c r="A325" s="63"/>
      <c r="B325" s="63"/>
      <c r="C325" s="50" t="s">
        <v>1379</v>
      </c>
      <c r="D325" s="50"/>
    </row>
    <row r="326" spans="1:5" x14ac:dyDescent="0.2">
      <c r="A326" s="63"/>
      <c r="B326" s="63"/>
      <c r="C326" s="50" t="s">
        <v>1380</v>
      </c>
      <c r="D326" s="50"/>
    </row>
    <row r="327" spans="1:5" x14ac:dyDescent="0.2">
      <c r="A327" s="63"/>
      <c r="B327" s="63"/>
      <c r="C327" s="50" t="s">
        <v>622</v>
      </c>
      <c r="D327" s="50"/>
    </row>
    <row r="328" spans="1:5" x14ac:dyDescent="0.2">
      <c r="A328" s="52"/>
      <c r="B328" s="52" t="s">
        <v>644</v>
      </c>
      <c r="C328" s="69" t="s">
        <v>1381</v>
      </c>
      <c r="D328" s="69"/>
      <c r="E328" s="43" t="s">
        <v>1096</v>
      </c>
    </row>
    <row r="329" spans="1:5" x14ac:dyDescent="0.2">
      <c r="A329" s="55"/>
      <c r="B329" s="55"/>
      <c r="C329" s="69" t="s">
        <v>1382</v>
      </c>
      <c r="D329" s="69"/>
      <c r="E329" s="43" t="s">
        <v>1096</v>
      </c>
    </row>
    <row r="330" spans="1:5" x14ac:dyDescent="0.2">
      <c r="A330" s="55"/>
      <c r="B330" s="55"/>
      <c r="C330" s="69" t="s">
        <v>655</v>
      </c>
      <c r="D330" s="69"/>
      <c r="E330" s="43" t="s">
        <v>1096</v>
      </c>
    </row>
    <row r="331" spans="1:5" x14ac:dyDescent="0.2">
      <c r="A331" s="55"/>
      <c r="B331" s="55"/>
      <c r="C331" s="69" t="s">
        <v>1383</v>
      </c>
      <c r="D331" s="69"/>
      <c r="E331" s="43" t="s">
        <v>1096</v>
      </c>
    </row>
    <row r="332" spans="1:5" x14ac:dyDescent="0.2">
      <c r="A332" s="55"/>
      <c r="B332" s="55"/>
      <c r="C332" s="69" t="s">
        <v>670</v>
      </c>
      <c r="D332" s="69"/>
      <c r="E332" s="43" t="s">
        <v>1096</v>
      </c>
    </row>
    <row r="333" spans="1:5" x14ac:dyDescent="0.2">
      <c r="A333" s="55"/>
      <c r="B333" s="55"/>
      <c r="C333" s="69" t="s">
        <v>1384</v>
      </c>
      <c r="D333" s="69"/>
      <c r="E333" s="43" t="s">
        <v>1096</v>
      </c>
    </row>
    <row r="334" spans="1:5" x14ac:dyDescent="0.2">
      <c r="A334" s="55"/>
      <c r="B334" s="55"/>
      <c r="C334" s="69" t="s">
        <v>1385</v>
      </c>
      <c r="D334" s="69"/>
      <c r="E334" s="43" t="s">
        <v>1096</v>
      </c>
    </row>
    <row r="335" spans="1:5" x14ac:dyDescent="0.2">
      <c r="A335" s="55"/>
      <c r="B335" s="55"/>
      <c r="C335" s="69" t="s">
        <v>1386</v>
      </c>
      <c r="D335" s="69"/>
      <c r="E335" s="43" t="s">
        <v>1096</v>
      </c>
    </row>
    <row r="336" spans="1:5" x14ac:dyDescent="0.2">
      <c r="A336" s="55"/>
      <c r="B336" s="55"/>
      <c r="C336" s="69" t="s">
        <v>1387</v>
      </c>
      <c r="D336" s="69"/>
      <c r="E336" s="43" t="s">
        <v>1096</v>
      </c>
    </row>
    <row r="337" spans="1:5" x14ac:dyDescent="0.2">
      <c r="A337" s="55"/>
      <c r="B337" s="55"/>
      <c r="C337" s="69" t="s">
        <v>1388</v>
      </c>
      <c r="D337" s="69"/>
      <c r="E337" s="43" t="s">
        <v>1096</v>
      </c>
    </row>
    <row r="338" spans="1:5" x14ac:dyDescent="0.2">
      <c r="A338" s="55"/>
      <c r="B338" s="55"/>
      <c r="C338" s="69" t="s">
        <v>1389</v>
      </c>
      <c r="D338" s="69"/>
      <c r="E338" s="43" t="s">
        <v>1096</v>
      </c>
    </row>
    <row r="339" spans="1:5" x14ac:dyDescent="0.2">
      <c r="A339" s="55"/>
      <c r="B339" s="55"/>
      <c r="C339" s="69" t="s">
        <v>1390</v>
      </c>
      <c r="D339" s="69"/>
      <c r="E339" s="43" t="s">
        <v>1096</v>
      </c>
    </row>
    <row r="340" spans="1:5" x14ac:dyDescent="0.2">
      <c r="A340" s="55"/>
      <c r="B340" s="55"/>
      <c r="C340" s="69" t="s">
        <v>1391</v>
      </c>
      <c r="D340" s="69"/>
      <c r="E340" s="43" t="s">
        <v>1096</v>
      </c>
    </row>
    <row r="341" spans="1:5" x14ac:dyDescent="0.2">
      <c r="A341" s="55"/>
      <c r="B341" s="55"/>
      <c r="C341" s="69" t="s">
        <v>1392</v>
      </c>
      <c r="D341" s="69"/>
      <c r="E341" s="43" t="s">
        <v>1096</v>
      </c>
    </row>
    <row r="342" spans="1:5" x14ac:dyDescent="0.2">
      <c r="A342" s="55"/>
      <c r="B342" s="55"/>
      <c r="C342" s="69" t="s">
        <v>1393</v>
      </c>
      <c r="D342" s="69"/>
      <c r="E342" s="43" t="s">
        <v>1096</v>
      </c>
    </row>
    <row r="343" spans="1:5" x14ac:dyDescent="0.2">
      <c r="A343" s="55"/>
      <c r="B343" s="55"/>
      <c r="C343" s="69" t="s">
        <v>1394</v>
      </c>
      <c r="D343" s="69"/>
      <c r="E343" s="43" t="s">
        <v>1096</v>
      </c>
    </row>
    <row r="344" spans="1:5" x14ac:dyDescent="0.2">
      <c r="A344" s="55"/>
      <c r="B344" s="55"/>
      <c r="C344" s="69" t="s">
        <v>1395</v>
      </c>
      <c r="D344" s="69"/>
      <c r="E344" s="43" t="s">
        <v>1096</v>
      </c>
    </row>
    <row r="345" spans="1:5" x14ac:dyDescent="0.2">
      <c r="A345" s="55"/>
      <c r="B345" s="55"/>
      <c r="C345" s="69" t="s">
        <v>1396</v>
      </c>
      <c r="D345" s="69"/>
      <c r="E345" s="43" t="s">
        <v>1096</v>
      </c>
    </row>
    <row r="346" spans="1:5" x14ac:dyDescent="0.2">
      <c r="A346" s="55"/>
      <c r="B346" s="55"/>
      <c r="C346" s="69" t="s">
        <v>1397</v>
      </c>
      <c r="D346" s="69"/>
      <c r="E346" s="43" t="s">
        <v>1096</v>
      </c>
    </row>
    <row r="347" spans="1:5" x14ac:dyDescent="0.2">
      <c r="A347" s="55"/>
      <c r="B347" s="55"/>
      <c r="C347" s="69" t="s">
        <v>1398</v>
      </c>
      <c r="D347" s="69"/>
      <c r="E347" s="43" t="s">
        <v>1096</v>
      </c>
    </row>
    <row r="348" spans="1:5" x14ac:dyDescent="0.2">
      <c r="A348" s="55"/>
      <c r="B348" s="55"/>
      <c r="C348" s="69" t="s">
        <v>1399</v>
      </c>
      <c r="D348" s="69"/>
      <c r="E348" s="43" t="s">
        <v>1096</v>
      </c>
    </row>
    <row r="349" spans="1:5" x14ac:dyDescent="0.2">
      <c r="A349" s="55"/>
      <c r="B349" s="55"/>
      <c r="C349" s="69" t="s">
        <v>1400</v>
      </c>
      <c r="D349" s="69"/>
      <c r="E349" s="43" t="s">
        <v>1096</v>
      </c>
    </row>
    <row r="350" spans="1:5" x14ac:dyDescent="0.2">
      <c r="A350" s="55"/>
      <c r="B350" s="55"/>
      <c r="C350" s="69" t="s">
        <v>1401</v>
      </c>
      <c r="D350" s="69"/>
      <c r="E350" s="43" t="s">
        <v>1096</v>
      </c>
    </row>
    <row r="351" spans="1:5" x14ac:dyDescent="0.2">
      <c r="A351" s="55"/>
      <c r="B351" s="55"/>
      <c r="C351" s="69" t="s">
        <v>1402</v>
      </c>
      <c r="D351" s="69"/>
      <c r="E351" s="43" t="s">
        <v>1096</v>
      </c>
    </row>
    <row r="352" spans="1:5" x14ac:dyDescent="0.2">
      <c r="A352" s="55"/>
      <c r="B352" s="55"/>
      <c r="C352" s="69" t="s">
        <v>1403</v>
      </c>
      <c r="D352" s="69"/>
      <c r="E352" s="43" t="s">
        <v>1096</v>
      </c>
    </row>
    <row r="353" spans="1:5" x14ac:dyDescent="0.2">
      <c r="A353" s="55"/>
      <c r="B353" s="55"/>
      <c r="C353" s="69" t="s">
        <v>1404</v>
      </c>
      <c r="D353" s="69"/>
      <c r="E353" s="43" t="s">
        <v>1096</v>
      </c>
    </row>
    <row r="354" spans="1:5" x14ac:dyDescent="0.2">
      <c r="A354" s="55"/>
      <c r="B354" s="55"/>
      <c r="C354" s="69" t="s">
        <v>1405</v>
      </c>
      <c r="D354" s="69"/>
      <c r="E354" s="43" t="s">
        <v>1096</v>
      </c>
    </row>
    <row r="355" spans="1:5" x14ac:dyDescent="0.2">
      <c r="A355" s="55"/>
      <c r="B355" s="55"/>
      <c r="C355" s="69" t="s">
        <v>1406</v>
      </c>
      <c r="D355" s="69"/>
      <c r="E355" s="43" t="s">
        <v>1096</v>
      </c>
    </row>
    <row r="356" spans="1:5" x14ac:dyDescent="0.2">
      <c r="A356" s="55"/>
      <c r="B356" s="55"/>
      <c r="C356" s="69" t="s">
        <v>1407</v>
      </c>
      <c r="D356" s="69"/>
      <c r="E356" s="43" t="s">
        <v>1096</v>
      </c>
    </row>
    <row r="357" spans="1:5" x14ac:dyDescent="0.2">
      <c r="A357" s="55"/>
      <c r="B357" s="55"/>
      <c r="C357" s="69" t="s">
        <v>1408</v>
      </c>
      <c r="D357" s="69"/>
      <c r="E357" s="43" t="s">
        <v>1096</v>
      </c>
    </row>
    <row r="358" spans="1:5" x14ac:dyDescent="0.2">
      <c r="A358" s="55"/>
      <c r="B358" s="55"/>
      <c r="C358" s="69" t="s">
        <v>1409</v>
      </c>
      <c r="D358" s="69"/>
      <c r="E358" s="43" t="s">
        <v>1096</v>
      </c>
    </row>
    <row r="359" spans="1:5" x14ac:dyDescent="0.2">
      <c r="A359" s="55"/>
      <c r="B359" s="55"/>
      <c r="C359" s="69" t="s">
        <v>1410</v>
      </c>
      <c r="D359" s="69"/>
      <c r="E359" s="43" t="s">
        <v>1096</v>
      </c>
    </row>
    <row r="360" spans="1:5" x14ac:dyDescent="0.2">
      <c r="A360" s="55"/>
      <c r="B360" s="55"/>
      <c r="C360" s="69" t="s">
        <v>1411</v>
      </c>
      <c r="D360" s="69"/>
      <c r="E360" s="43" t="s">
        <v>1096</v>
      </c>
    </row>
    <row r="361" spans="1:5" x14ac:dyDescent="0.2">
      <c r="A361" s="55"/>
      <c r="B361" s="55"/>
      <c r="C361" s="69" t="s">
        <v>1412</v>
      </c>
      <c r="D361" s="69"/>
      <c r="E361" s="43" t="s">
        <v>1096</v>
      </c>
    </row>
    <row r="362" spans="1:5" x14ac:dyDescent="0.2">
      <c r="A362" s="55"/>
      <c r="B362" s="55"/>
      <c r="C362" s="69" t="s">
        <v>1413</v>
      </c>
      <c r="D362" s="69"/>
      <c r="E362" s="43" t="s">
        <v>1096</v>
      </c>
    </row>
    <row r="363" spans="1:5" x14ac:dyDescent="0.2">
      <c r="A363" s="55"/>
      <c r="B363" s="55"/>
      <c r="C363" s="69" t="s">
        <v>1414</v>
      </c>
      <c r="D363" s="69"/>
      <c r="E363" s="43" t="s">
        <v>1096</v>
      </c>
    </row>
    <row r="364" spans="1:5" x14ac:dyDescent="0.2">
      <c r="A364" s="55"/>
      <c r="B364" s="55"/>
      <c r="C364" s="69" t="s">
        <v>1415</v>
      </c>
      <c r="D364" s="69"/>
      <c r="E364" s="43" t="s">
        <v>1096</v>
      </c>
    </row>
    <row r="365" spans="1:5" x14ac:dyDescent="0.2">
      <c r="A365" s="55"/>
      <c r="B365" s="55"/>
      <c r="C365" s="69" t="s">
        <v>1416</v>
      </c>
      <c r="D365" s="69"/>
      <c r="E365" s="43" t="s">
        <v>1096</v>
      </c>
    </row>
    <row r="366" spans="1:5" x14ac:dyDescent="0.2">
      <c r="A366" s="55"/>
      <c r="B366" s="55"/>
      <c r="C366" s="69" t="s">
        <v>1417</v>
      </c>
      <c r="D366" s="69"/>
      <c r="E366" s="43" t="s">
        <v>1096</v>
      </c>
    </row>
    <row r="367" spans="1:5" x14ac:dyDescent="0.2">
      <c r="A367" s="55"/>
      <c r="B367" s="55"/>
      <c r="C367" s="69" t="s">
        <v>1418</v>
      </c>
      <c r="D367" s="69"/>
      <c r="E367" s="43" t="s">
        <v>1096</v>
      </c>
    </row>
    <row r="368" spans="1:5" x14ac:dyDescent="0.2">
      <c r="A368" s="55"/>
      <c r="B368" s="55"/>
      <c r="C368" s="69" t="s">
        <v>1419</v>
      </c>
      <c r="D368" s="69"/>
      <c r="E368" s="43" t="s">
        <v>1096</v>
      </c>
    </row>
    <row r="369" spans="1:5" x14ac:dyDescent="0.2">
      <c r="A369" s="55"/>
      <c r="B369" s="55"/>
      <c r="C369" s="69" t="s">
        <v>1420</v>
      </c>
      <c r="D369" s="69"/>
      <c r="E369" s="43" t="s">
        <v>1096</v>
      </c>
    </row>
    <row r="370" spans="1:5" x14ac:dyDescent="0.2">
      <c r="A370" s="55"/>
      <c r="B370" s="55"/>
      <c r="C370" s="69" t="s">
        <v>1421</v>
      </c>
      <c r="D370" s="69"/>
      <c r="E370" s="43" t="s">
        <v>1096</v>
      </c>
    </row>
    <row r="371" spans="1:5" x14ac:dyDescent="0.2">
      <c r="A371" s="55"/>
      <c r="B371" s="55"/>
      <c r="C371" s="69" t="s">
        <v>1422</v>
      </c>
      <c r="D371" s="69"/>
      <c r="E371" s="43" t="s">
        <v>1096</v>
      </c>
    </row>
    <row r="372" spans="1:5" x14ac:dyDescent="0.2">
      <c r="A372" s="55"/>
      <c r="B372" s="55"/>
      <c r="C372" s="69" t="s">
        <v>1423</v>
      </c>
      <c r="D372" s="69"/>
      <c r="E372" s="43" t="s">
        <v>1096</v>
      </c>
    </row>
    <row r="373" spans="1:5" x14ac:dyDescent="0.2">
      <c r="A373" s="55"/>
      <c r="B373" s="55"/>
      <c r="C373" s="69" t="s">
        <v>1424</v>
      </c>
      <c r="D373" s="69"/>
      <c r="E373" s="43" t="s">
        <v>1096</v>
      </c>
    </row>
    <row r="374" spans="1:5" x14ac:dyDescent="0.2">
      <c r="A374" s="55"/>
      <c r="B374" s="55"/>
      <c r="C374" s="69" t="s">
        <v>1425</v>
      </c>
      <c r="D374" s="69"/>
      <c r="E374" s="43" t="s">
        <v>1096</v>
      </c>
    </row>
    <row r="375" spans="1:5" x14ac:dyDescent="0.2">
      <c r="A375" s="55"/>
      <c r="B375" s="55"/>
      <c r="C375" s="69" t="s">
        <v>1426</v>
      </c>
      <c r="D375" s="69"/>
      <c r="E375" s="43" t="s">
        <v>1096</v>
      </c>
    </row>
    <row r="376" spans="1:5" x14ac:dyDescent="0.2">
      <c r="A376" s="55"/>
      <c r="B376" s="55"/>
      <c r="C376" s="69" t="s">
        <v>1427</v>
      </c>
      <c r="D376" s="69"/>
      <c r="E376" s="43" t="s">
        <v>1096</v>
      </c>
    </row>
    <row r="377" spans="1:5" x14ac:dyDescent="0.2">
      <c r="A377" s="55"/>
      <c r="B377" s="55"/>
      <c r="C377" s="69" t="s">
        <v>1428</v>
      </c>
      <c r="D377" s="69"/>
      <c r="E377" s="43" t="s">
        <v>1096</v>
      </c>
    </row>
    <row r="378" spans="1:5" x14ac:dyDescent="0.2">
      <c r="A378" s="55"/>
      <c r="B378" s="55"/>
      <c r="C378" s="69" t="s">
        <v>1429</v>
      </c>
      <c r="D378" s="69"/>
      <c r="E378" s="43" t="s">
        <v>1096</v>
      </c>
    </row>
    <row r="379" spans="1:5" x14ac:dyDescent="0.2">
      <c r="A379" s="55"/>
      <c r="B379" s="55"/>
      <c r="C379" s="69" t="s">
        <v>1430</v>
      </c>
      <c r="D379" s="69"/>
      <c r="E379" s="43" t="s">
        <v>1096</v>
      </c>
    </row>
    <row r="380" spans="1:5" x14ac:dyDescent="0.2">
      <c r="A380" s="55"/>
      <c r="B380" s="55"/>
      <c r="C380" s="69" t="s">
        <v>1431</v>
      </c>
      <c r="D380" s="69"/>
      <c r="E380" s="43" t="s">
        <v>1096</v>
      </c>
    </row>
    <row r="381" spans="1:5" x14ac:dyDescent="0.2">
      <c r="A381" s="55"/>
      <c r="B381" s="55"/>
      <c r="C381" s="69" t="s">
        <v>1432</v>
      </c>
      <c r="D381" s="69"/>
      <c r="E381" s="43" t="s">
        <v>1096</v>
      </c>
    </row>
    <row r="382" spans="1:5" x14ac:dyDescent="0.2">
      <c r="A382" s="55"/>
      <c r="B382" s="55"/>
      <c r="C382" s="69" t="s">
        <v>1433</v>
      </c>
      <c r="D382" s="69"/>
      <c r="E382" s="43" t="s">
        <v>1096</v>
      </c>
    </row>
    <row r="383" spans="1:5" x14ac:dyDescent="0.2">
      <c r="A383" s="55"/>
      <c r="B383" s="55"/>
      <c r="C383" s="69" t="s">
        <v>1434</v>
      </c>
      <c r="D383" s="69"/>
      <c r="E383" s="43" t="s">
        <v>1096</v>
      </c>
    </row>
    <row r="384" spans="1:5" x14ac:dyDescent="0.2">
      <c r="A384" s="55"/>
      <c r="B384" s="55"/>
      <c r="C384" s="69" t="s">
        <v>650</v>
      </c>
      <c r="D384" s="69"/>
      <c r="E384" s="43" t="s">
        <v>1096</v>
      </c>
    </row>
    <row r="385" spans="1:5" x14ac:dyDescent="0.2">
      <c r="A385" s="55"/>
      <c r="B385" s="55"/>
      <c r="C385" s="69" t="s">
        <v>1435</v>
      </c>
      <c r="D385" s="69"/>
      <c r="E385" s="43" t="s">
        <v>1096</v>
      </c>
    </row>
    <row r="386" spans="1:5" x14ac:dyDescent="0.2">
      <c r="A386" s="55"/>
      <c r="B386" s="55"/>
      <c r="C386" s="69" t="s">
        <v>1436</v>
      </c>
      <c r="D386" s="69"/>
      <c r="E386" s="43" t="s">
        <v>1096</v>
      </c>
    </row>
    <row r="387" spans="1:5" x14ac:dyDescent="0.2">
      <c r="A387" s="55"/>
      <c r="B387" s="55"/>
      <c r="C387" s="69" t="s">
        <v>1437</v>
      </c>
      <c r="D387" s="69"/>
      <c r="E387" s="43" t="s">
        <v>1096</v>
      </c>
    </row>
    <row r="388" spans="1:5" x14ac:dyDescent="0.2">
      <c r="A388" s="55"/>
      <c r="B388" s="55"/>
      <c r="C388" s="69" t="s">
        <v>1438</v>
      </c>
      <c r="D388" s="69"/>
      <c r="E388" s="43" t="s">
        <v>1096</v>
      </c>
    </row>
    <row r="389" spans="1:5" x14ac:dyDescent="0.2">
      <c r="A389" s="55"/>
      <c r="B389" s="55"/>
      <c r="C389" s="69" t="s">
        <v>1439</v>
      </c>
      <c r="D389" s="69"/>
      <c r="E389" s="43" t="s">
        <v>1096</v>
      </c>
    </row>
    <row r="390" spans="1:5" x14ac:dyDescent="0.2">
      <c r="A390" s="55"/>
      <c r="B390" s="55"/>
      <c r="C390" s="69" t="s">
        <v>666</v>
      </c>
      <c r="D390" s="69"/>
      <c r="E390" s="43" t="s">
        <v>1096</v>
      </c>
    </row>
    <row r="391" spans="1:5" x14ac:dyDescent="0.2">
      <c r="A391" s="55"/>
      <c r="B391" s="55"/>
      <c r="C391" s="69" t="s">
        <v>1440</v>
      </c>
      <c r="D391" s="69"/>
      <c r="E391" s="43" t="s">
        <v>1096</v>
      </c>
    </row>
    <row r="392" spans="1:5" x14ac:dyDescent="0.2">
      <c r="A392" s="55"/>
      <c r="B392" s="55"/>
      <c r="C392" s="69" t="s">
        <v>1441</v>
      </c>
      <c r="D392" s="69"/>
      <c r="E392" s="43" t="s">
        <v>1096</v>
      </c>
    </row>
    <row r="393" spans="1:5" x14ac:dyDescent="0.2">
      <c r="A393" s="55"/>
      <c r="B393" s="55"/>
      <c r="C393" s="69" t="s">
        <v>1442</v>
      </c>
      <c r="D393" s="69"/>
      <c r="E393" s="43" t="s">
        <v>1096</v>
      </c>
    </row>
    <row r="394" spans="1:5" x14ac:dyDescent="0.2">
      <c r="A394" s="55"/>
      <c r="B394" s="55"/>
      <c r="C394" s="69" t="s">
        <v>1443</v>
      </c>
      <c r="D394" s="69"/>
      <c r="E394" s="43" t="s">
        <v>1096</v>
      </c>
    </row>
    <row r="395" spans="1:5" x14ac:dyDescent="0.2">
      <c r="A395" s="55"/>
      <c r="B395" s="55"/>
      <c r="C395" s="69" t="s">
        <v>1444</v>
      </c>
      <c r="D395" s="69"/>
      <c r="E395" s="43" t="s">
        <v>1096</v>
      </c>
    </row>
    <row r="396" spans="1:5" x14ac:dyDescent="0.2">
      <c r="A396" s="55"/>
      <c r="B396" s="55"/>
      <c r="C396" s="69" t="s">
        <v>1445</v>
      </c>
      <c r="D396" s="69"/>
      <c r="E396" s="43" t="s">
        <v>1096</v>
      </c>
    </row>
    <row r="397" spans="1:5" x14ac:dyDescent="0.2">
      <c r="A397" s="55"/>
      <c r="B397" s="55"/>
      <c r="C397" s="69" t="s">
        <v>1446</v>
      </c>
      <c r="D397" s="69"/>
      <c r="E397" s="43" t="s">
        <v>1096</v>
      </c>
    </row>
    <row r="398" spans="1:5" x14ac:dyDescent="0.2">
      <c r="A398" s="55"/>
      <c r="B398" s="55"/>
      <c r="C398" s="69" t="s">
        <v>1447</v>
      </c>
      <c r="D398" s="69"/>
      <c r="E398" s="43" t="s">
        <v>1096</v>
      </c>
    </row>
    <row r="399" spans="1:5" x14ac:dyDescent="0.2">
      <c r="A399" s="55"/>
      <c r="B399" s="55"/>
      <c r="C399" s="69" t="s">
        <v>1448</v>
      </c>
      <c r="D399" s="69"/>
      <c r="E399" s="43" t="s">
        <v>1096</v>
      </c>
    </row>
    <row r="400" spans="1:5" x14ac:dyDescent="0.2">
      <c r="A400" s="55"/>
      <c r="B400" s="55"/>
      <c r="C400" s="69" t="s">
        <v>1449</v>
      </c>
      <c r="D400" s="69"/>
      <c r="E400" s="43" t="s">
        <v>1096</v>
      </c>
    </row>
    <row r="401" spans="1:5" x14ac:dyDescent="0.2">
      <c r="A401" s="55"/>
      <c r="B401" s="55"/>
      <c r="C401" s="69" t="s">
        <v>1450</v>
      </c>
      <c r="D401" s="69"/>
      <c r="E401" s="43" t="s">
        <v>1096</v>
      </c>
    </row>
    <row r="402" spans="1:5" x14ac:dyDescent="0.2">
      <c r="A402" s="55"/>
      <c r="B402" s="55"/>
      <c r="C402" s="69" t="s">
        <v>1451</v>
      </c>
      <c r="D402" s="69"/>
      <c r="E402" s="43" t="s">
        <v>1096</v>
      </c>
    </row>
    <row r="403" spans="1:5" x14ac:dyDescent="0.2">
      <c r="A403" s="55"/>
      <c r="B403" s="55"/>
      <c r="C403" s="69" t="s">
        <v>1452</v>
      </c>
      <c r="D403" s="69"/>
      <c r="E403" s="43" t="s">
        <v>1096</v>
      </c>
    </row>
    <row r="404" spans="1:5" x14ac:dyDescent="0.2">
      <c r="A404" s="55"/>
      <c r="B404" s="55"/>
      <c r="C404" s="69" t="s">
        <v>1453</v>
      </c>
      <c r="D404" s="69"/>
      <c r="E404" s="43" t="s">
        <v>1096</v>
      </c>
    </row>
    <row r="405" spans="1:5" x14ac:dyDescent="0.2">
      <c r="A405" s="55"/>
      <c r="B405" s="55"/>
      <c r="C405" s="69" t="s">
        <v>1454</v>
      </c>
      <c r="D405" s="69"/>
      <c r="E405" s="43" t="s">
        <v>1096</v>
      </c>
    </row>
    <row r="406" spans="1:5" x14ac:dyDescent="0.2">
      <c r="A406" s="55"/>
      <c r="B406" s="55"/>
      <c r="C406" s="69" t="s">
        <v>1455</v>
      </c>
      <c r="D406" s="69"/>
      <c r="E406" s="43" t="s">
        <v>1096</v>
      </c>
    </row>
    <row r="407" spans="1:5" x14ac:dyDescent="0.2">
      <c r="A407" s="55"/>
      <c r="B407" s="55"/>
      <c r="C407" s="69" t="s">
        <v>1456</v>
      </c>
      <c r="D407" s="69"/>
      <c r="E407" s="43" t="s">
        <v>1096</v>
      </c>
    </row>
    <row r="408" spans="1:5" x14ac:dyDescent="0.2">
      <c r="A408" s="55"/>
      <c r="B408" s="55"/>
      <c r="C408" s="69" t="s">
        <v>1457</v>
      </c>
      <c r="D408" s="69"/>
      <c r="E408" s="43" t="s">
        <v>1096</v>
      </c>
    </row>
    <row r="409" spans="1:5" x14ac:dyDescent="0.2">
      <c r="A409" s="55"/>
      <c r="B409" s="55"/>
      <c r="C409" s="69" t="s">
        <v>1458</v>
      </c>
      <c r="D409" s="69"/>
      <c r="E409" s="43" t="s">
        <v>1096</v>
      </c>
    </row>
    <row r="410" spans="1:5" x14ac:dyDescent="0.2">
      <c r="A410" s="55"/>
      <c r="B410" s="55"/>
      <c r="C410" s="69" t="s">
        <v>1459</v>
      </c>
      <c r="D410" s="69"/>
      <c r="E410" s="43" t="s">
        <v>1096</v>
      </c>
    </row>
    <row r="411" spans="1:5" x14ac:dyDescent="0.2">
      <c r="A411" s="55"/>
      <c r="B411" s="55"/>
      <c r="C411" s="69" t="s">
        <v>1460</v>
      </c>
      <c r="D411" s="69"/>
      <c r="E411" s="43" t="s">
        <v>1096</v>
      </c>
    </row>
    <row r="412" spans="1:5" x14ac:dyDescent="0.2">
      <c r="A412" s="55"/>
      <c r="B412" s="55"/>
      <c r="C412" s="69" t="s">
        <v>1461</v>
      </c>
      <c r="D412" s="69"/>
      <c r="E412" s="43" t="s">
        <v>1096</v>
      </c>
    </row>
    <row r="413" spans="1:5" x14ac:dyDescent="0.2">
      <c r="A413" s="55"/>
      <c r="B413" s="55"/>
      <c r="C413" s="69" t="s">
        <v>1462</v>
      </c>
      <c r="D413" s="69"/>
      <c r="E413" s="43" t="s">
        <v>1096</v>
      </c>
    </row>
    <row r="414" spans="1:5" x14ac:dyDescent="0.2">
      <c r="A414" s="55"/>
      <c r="B414" s="55"/>
      <c r="C414" s="69" t="s">
        <v>1463</v>
      </c>
      <c r="D414" s="69"/>
      <c r="E414" s="43" t="s">
        <v>1096</v>
      </c>
    </row>
    <row r="415" spans="1:5" x14ac:dyDescent="0.2">
      <c r="A415" s="55"/>
      <c r="B415" s="55"/>
      <c r="C415" s="69" t="s">
        <v>1464</v>
      </c>
      <c r="D415" s="69"/>
      <c r="E415" s="43" t="s">
        <v>1096</v>
      </c>
    </row>
    <row r="416" spans="1:5" x14ac:dyDescent="0.2">
      <c r="A416" s="55"/>
      <c r="B416" s="55"/>
      <c r="C416" s="69" t="s">
        <v>1465</v>
      </c>
      <c r="D416" s="69"/>
      <c r="E416" s="43" t="s">
        <v>1096</v>
      </c>
    </row>
    <row r="417" spans="1:5" x14ac:dyDescent="0.2">
      <c r="A417" s="55"/>
      <c r="B417" s="55"/>
      <c r="C417" s="69" t="s">
        <v>1466</v>
      </c>
      <c r="D417" s="69"/>
      <c r="E417" s="43" t="s">
        <v>1096</v>
      </c>
    </row>
    <row r="418" spans="1:5" x14ac:dyDescent="0.2">
      <c r="A418" s="55"/>
      <c r="B418" s="55"/>
      <c r="C418" s="69" t="s">
        <v>1467</v>
      </c>
      <c r="D418" s="69"/>
      <c r="E418" s="43" t="s">
        <v>1096</v>
      </c>
    </row>
    <row r="419" spans="1:5" x14ac:dyDescent="0.2">
      <c r="A419" s="55"/>
      <c r="B419" s="55"/>
      <c r="C419" s="69" t="s">
        <v>1468</v>
      </c>
      <c r="D419" s="69"/>
      <c r="E419" s="43" t="s">
        <v>1096</v>
      </c>
    </row>
    <row r="420" spans="1:5" x14ac:dyDescent="0.2">
      <c r="A420" s="55"/>
      <c r="B420" s="55"/>
      <c r="C420" s="69" t="s">
        <v>1469</v>
      </c>
      <c r="D420" s="69"/>
      <c r="E420" s="43" t="s">
        <v>1096</v>
      </c>
    </row>
    <row r="421" spans="1:5" x14ac:dyDescent="0.2">
      <c r="A421" s="55"/>
      <c r="B421" s="55"/>
      <c r="C421" s="69" t="s">
        <v>1470</v>
      </c>
      <c r="D421" s="69"/>
      <c r="E421" s="43" t="s">
        <v>1096</v>
      </c>
    </row>
    <row r="422" spans="1:5" x14ac:dyDescent="0.2">
      <c r="A422" s="55"/>
      <c r="B422" s="55"/>
      <c r="C422" s="69" t="s">
        <v>1471</v>
      </c>
      <c r="D422" s="69"/>
      <c r="E422" s="43" t="s">
        <v>1096</v>
      </c>
    </row>
    <row r="423" spans="1:5" x14ac:dyDescent="0.2">
      <c r="A423" s="55"/>
      <c r="B423" s="55"/>
      <c r="C423" s="69" t="s">
        <v>1472</v>
      </c>
      <c r="D423" s="69"/>
      <c r="E423" s="43" t="s">
        <v>1096</v>
      </c>
    </row>
    <row r="424" spans="1:5" x14ac:dyDescent="0.2">
      <c r="A424" s="55"/>
      <c r="B424" s="55"/>
      <c r="C424" s="69" t="s">
        <v>1473</v>
      </c>
      <c r="D424" s="69"/>
      <c r="E424" s="43" t="s">
        <v>1096</v>
      </c>
    </row>
    <row r="425" spans="1:5" x14ac:dyDescent="0.2">
      <c r="A425" s="55"/>
      <c r="B425" s="55"/>
      <c r="C425" s="69" t="s">
        <v>1474</v>
      </c>
      <c r="D425" s="69"/>
      <c r="E425" s="43" t="s">
        <v>1096</v>
      </c>
    </row>
    <row r="426" spans="1:5" x14ac:dyDescent="0.2">
      <c r="A426" s="55"/>
      <c r="B426" s="55"/>
      <c r="C426" s="69" t="s">
        <v>1475</v>
      </c>
      <c r="D426" s="69"/>
      <c r="E426" s="43" t="s">
        <v>1096</v>
      </c>
    </row>
    <row r="427" spans="1:5" x14ac:dyDescent="0.2">
      <c r="A427" s="55"/>
      <c r="B427" s="55"/>
      <c r="C427" s="69" t="s">
        <v>1476</v>
      </c>
      <c r="D427" s="69"/>
      <c r="E427" s="43" t="s">
        <v>1096</v>
      </c>
    </row>
    <row r="428" spans="1:5" x14ac:dyDescent="0.2">
      <c r="A428" s="55"/>
      <c r="B428" s="55"/>
      <c r="C428" s="69" t="s">
        <v>1477</v>
      </c>
      <c r="D428" s="69"/>
      <c r="E428" s="43" t="s">
        <v>1096</v>
      </c>
    </row>
    <row r="429" spans="1:5" x14ac:dyDescent="0.2">
      <c r="A429" s="55"/>
      <c r="B429" s="55"/>
      <c r="C429" s="69" t="s">
        <v>1478</v>
      </c>
      <c r="D429" s="69"/>
      <c r="E429" s="43" t="s">
        <v>1096</v>
      </c>
    </row>
    <row r="430" spans="1:5" x14ac:dyDescent="0.2">
      <c r="A430" s="55"/>
      <c r="B430" s="55"/>
      <c r="C430" s="69" t="s">
        <v>1479</v>
      </c>
      <c r="D430" s="69"/>
      <c r="E430" s="43" t="s">
        <v>1096</v>
      </c>
    </row>
    <row r="431" spans="1:5" x14ac:dyDescent="0.2">
      <c r="A431" s="55"/>
      <c r="B431" s="55"/>
      <c r="C431" s="69" t="s">
        <v>1480</v>
      </c>
      <c r="D431" s="69"/>
      <c r="E431" s="43" t="s">
        <v>1096</v>
      </c>
    </row>
    <row r="432" spans="1:5" x14ac:dyDescent="0.2">
      <c r="A432" s="55"/>
      <c r="B432" s="55"/>
      <c r="C432" s="69" t="s">
        <v>1481</v>
      </c>
      <c r="D432" s="69"/>
      <c r="E432" s="43" t="s">
        <v>1096</v>
      </c>
    </row>
    <row r="433" spans="1:5" x14ac:dyDescent="0.2">
      <c r="A433" s="55"/>
      <c r="B433" s="55"/>
      <c r="C433" s="69" t="s">
        <v>1482</v>
      </c>
      <c r="D433" s="69"/>
      <c r="E433" s="43" t="s">
        <v>1096</v>
      </c>
    </row>
    <row r="434" spans="1:5" x14ac:dyDescent="0.2">
      <c r="A434" s="55"/>
      <c r="B434" s="55"/>
      <c r="C434" s="69" t="s">
        <v>1483</v>
      </c>
      <c r="D434" s="69"/>
      <c r="E434" s="43" t="s">
        <v>1096</v>
      </c>
    </row>
    <row r="435" spans="1:5" x14ac:dyDescent="0.2">
      <c r="A435" s="55"/>
      <c r="B435" s="55"/>
      <c r="C435" s="69" t="s">
        <v>1484</v>
      </c>
      <c r="D435" s="69"/>
      <c r="E435" s="43" t="s">
        <v>1096</v>
      </c>
    </row>
    <row r="436" spans="1:5" x14ac:dyDescent="0.2">
      <c r="A436" s="55"/>
      <c r="B436" s="55"/>
      <c r="C436" s="69" t="s">
        <v>1485</v>
      </c>
      <c r="D436" s="69"/>
      <c r="E436" s="43" t="s">
        <v>1096</v>
      </c>
    </row>
    <row r="437" spans="1:5" x14ac:dyDescent="0.2">
      <c r="A437" s="55"/>
      <c r="B437" s="55"/>
      <c r="C437" s="69" t="s">
        <v>1486</v>
      </c>
      <c r="D437" s="69"/>
      <c r="E437" s="43" t="s">
        <v>1096</v>
      </c>
    </row>
    <row r="438" spans="1:5" x14ac:dyDescent="0.2">
      <c r="A438" s="55"/>
      <c r="B438" s="55"/>
      <c r="C438" s="69" t="s">
        <v>1487</v>
      </c>
      <c r="D438" s="69"/>
      <c r="E438" s="43" t="s">
        <v>1096</v>
      </c>
    </row>
    <row r="439" spans="1:5" x14ac:dyDescent="0.2">
      <c r="A439" s="55"/>
      <c r="B439" s="55"/>
      <c r="C439" s="69" t="s">
        <v>1488</v>
      </c>
      <c r="D439" s="69"/>
      <c r="E439" s="43" t="s">
        <v>1096</v>
      </c>
    </row>
    <row r="440" spans="1:5" x14ac:dyDescent="0.2">
      <c r="A440" s="55"/>
      <c r="B440" s="55"/>
      <c r="C440" s="69" t="s">
        <v>1489</v>
      </c>
      <c r="D440" s="69"/>
      <c r="E440" s="43" t="s">
        <v>1096</v>
      </c>
    </row>
    <row r="441" spans="1:5" x14ac:dyDescent="0.2">
      <c r="A441" s="55"/>
      <c r="B441" s="55"/>
      <c r="C441" s="69" t="s">
        <v>1490</v>
      </c>
      <c r="D441" s="69"/>
      <c r="E441" s="43" t="s">
        <v>1096</v>
      </c>
    </row>
    <row r="442" spans="1:5" x14ac:dyDescent="0.2">
      <c r="A442" s="55"/>
      <c r="B442" s="55"/>
      <c r="C442" s="69" t="s">
        <v>1491</v>
      </c>
      <c r="D442" s="69"/>
      <c r="E442" s="43" t="s">
        <v>1096</v>
      </c>
    </row>
    <row r="443" spans="1:5" x14ac:dyDescent="0.2">
      <c r="A443" s="55"/>
      <c r="B443" s="55"/>
      <c r="C443" s="69" t="s">
        <v>1492</v>
      </c>
      <c r="D443" s="69"/>
      <c r="E443" s="43" t="s">
        <v>1096</v>
      </c>
    </row>
    <row r="444" spans="1:5" x14ac:dyDescent="0.2">
      <c r="A444" s="55"/>
      <c r="B444" s="55"/>
      <c r="C444" s="69" t="s">
        <v>1493</v>
      </c>
      <c r="D444" s="69"/>
      <c r="E444" s="43" t="s">
        <v>1096</v>
      </c>
    </row>
    <row r="445" spans="1:5" x14ac:dyDescent="0.2">
      <c r="A445" s="55"/>
      <c r="B445" s="55"/>
      <c r="C445" s="69" t="s">
        <v>1494</v>
      </c>
      <c r="D445" s="69"/>
      <c r="E445" s="43" t="s">
        <v>1096</v>
      </c>
    </row>
    <row r="446" spans="1:5" x14ac:dyDescent="0.2">
      <c r="A446" s="55"/>
      <c r="B446" s="55"/>
      <c r="C446" s="69" t="s">
        <v>1495</v>
      </c>
      <c r="D446" s="69"/>
      <c r="E446" s="43" t="s">
        <v>1096</v>
      </c>
    </row>
    <row r="447" spans="1:5" x14ac:dyDescent="0.2">
      <c r="A447" s="55"/>
      <c r="B447" s="55"/>
      <c r="C447" s="69" t="s">
        <v>1496</v>
      </c>
      <c r="D447" s="69"/>
      <c r="E447" s="43" t="s">
        <v>1096</v>
      </c>
    </row>
    <row r="448" spans="1:5" x14ac:dyDescent="0.2">
      <c r="A448" s="55"/>
      <c r="B448" s="55"/>
      <c r="C448" s="69" t="s">
        <v>1497</v>
      </c>
      <c r="D448" s="69"/>
      <c r="E448" s="43" t="s">
        <v>1096</v>
      </c>
    </row>
    <row r="449" spans="1:5" x14ac:dyDescent="0.2">
      <c r="A449" s="55"/>
      <c r="B449" s="55"/>
      <c r="C449" s="69" t="s">
        <v>1498</v>
      </c>
      <c r="D449" s="69"/>
      <c r="E449" s="43" t="s">
        <v>1096</v>
      </c>
    </row>
    <row r="450" spans="1:5" x14ac:dyDescent="0.2">
      <c r="A450" s="55"/>
      <c r="B450" s="55"/>
      <c r="C450" s="69" t="s">
        <v>1499</v>
      </c>
      <c r="D450" s="69"/>
      <c r="E450" s="43" t="s">
        <v>1096</v>
      </c>
    </row>
    <row r="451" spans="1:5" x14ac:dyDescent="0.2">
      <c r="A451" s="55"/>
      <c r="B451" s="55"/>
      <c r="C451" s="69" t="s">
        <v>1500</v>
      </c>
      <c r="D451" s="69"/>
      <c r="E451" s="43" t="s">
        <v>1096</v>
      </c>
    </row>
    <row r="452" spans="1:5" x14ac:dyDescent="0.2">
      <c r="A452" s="55"/>
      <c r="B452" s="55"/>
      <c r="C452" s="69" t="s">
        <v>1501</v>
      </c>
      <c r="D452" s="69"/>
      <c r="E452" s="43" t="s">
        <v>1096</v>
      </c>
    </row>
    <row r="453" spans="1:5" x14ac:dyDescent="0.2">
      <c r="A453" s="55"/>
      <c r="B453" s="55"/>
      <c r="C453" s="69" t="s">
        <v>1502</v>
      </c>
      <c r="D453" s="69"/>
      <c r="E453" s="43" t="s">
        <v>1096</v>
      </c>
    </row>
    <row r="454" spans="1:5" x14ac:dyDescent="0.2">
      <c r="A454" s="55"/>
      <c r="B454" s="55"/>
      <c r="C454" s="69" t="s">
        <v>1503</v>
      </c>
      <c r="D454" s="69"/>
      <c r="E454" s="43" t="s">
        <v>1096</v>
      </c>
    </row>
    <row r="455" spans="1:5" x14ac:dyDescent="0.2">
      <c r="A455" s="55"/>
      <c r="B455" s="55"/>
      <c r="C455" s="69" t="s">
        <v>1504</v>
      </c>
      <c r="D455" s="69"/>
      <c r="E455" s="43" t="s">
        <v>1096</v>
      </c>
    </row>
    <row r="456" spans="1:5" x14ac:dyDescent="0.2">
      <c r="A456" s="55"/>
      <c r="B456" s="55"/>
      <c r="C456" s="69" t="s">
        <v>1505</v>
      </c>
      <c r="D456" s="69"/>
      <c r="E456" s="43" t="s">
        <v>1096</v>
      </c>
    </row>
    <row r="457" spans="1:5" x14ac:dyDescent="0.2">
      <c r="A457" s="55"/>
      <c r="B457" s="55"/>
      <c r="C457" s="69" t="s">
        <v>1506</v>
      </c>
      <c r="D457" s="69"/>
      <c r="E457" s="43" t="s">
        <v>1096</v>
      </c>
    </row>
    <row r="458" spans="1:5" x14ac:dyDescent="0.2">
      <c r="A458" s="55"/>
      <c r="B458" s="55"/>
      <c r="C458" s="69" t="s">
        <v>1507</v>
      </c>
      <c r="D458" s="69"/>
      <c r="E458" s="43" t="s">
        <v>1096</v>
      </c>
    </row>
    <row r="459" spans="1:5" x14ac:dyDescent="0.2">
      <c r="A459" s="55"/>
      <c r="B459" s="55"/>
      <c r="C459" s="69" t="s">
        <v>1508</v>
      </c>
      <c r="D459" s="69"/>
      <c r="E459" s="43" t="s">
        <v>1096</v>
      </c>
    </row>
    <row r="460" spans="1:5" x14ac:dyDescent="0.2">
      <c r="A460" s="55"/>
      <c r="B460" s="55"/>
      <c r="C460" s="69" t="s">
        <v>1509</v>
      </c>
      <c r="D460" s="69"/>
      <c r="E460" s="43" t="s">
        <v>1096</v>
      </c>
    </row>
    <row r="461" spans="1:5" x14ac:dyDescent="0.2">
      <c r="A461" s="55"/>
      <c r="B461" s="55"/>
      <c r="C461" s="69" t="s">
        <v>1510</v>
      </c>
      <c r="D461" s="69"/>
      <c r="E461" s="43" t="s">
        <v>1096</v>
      </c>
    </row>
    <row r="462" spans="1:5" x14ac:dyDescent="0.2">
      <c r="A462" s="55"/>
      <c r="B462" s="55"/>
      <c r="C462" s="69" t="s">
        <v>1511</v>
      </c>
      <c r="D462" s="69"/>
      <c r="E462" s="43" t="s">
        <v>1096</v>
      </c>
    </row>
    <row r="463" spans="1:5" x14ac:dyDescent="0.2">
      <c r="A463" s="55"/>
      <c r="B463" s="55"/>
      <c r="C463" s="69" t="s">
        <v>1512</v>
      </c>
      <c r="D463" s="69"/>
      <c r="E463" s="43" t="s">
        <v>1096</v>
      </c>
    </row>
    <row r="464" spans="1:5" x14ac:dyDescent="0.2">
      <c r="A464" s="55"/>
      <c r="B464" s="55"/>
      <c r="C464" s="69" t="s">
        <v>1513</v>
      </c>
      <c r="D464" s="69"/>
      <c r="E464" s="43" t="s">
        <v>1096</v>
      </c>
    </row>
    <row r="465" spans="1:5" x14ac:dyDescent="0.2">
      <c r="A465" s="55"/>
      <c r="B465" s="55"/>
      <c r="C465" s="69" t="s">
        <v>1514</v>
      </c>
      <c r="D465" s="69"/>
      <c r="E465" s="43" t="s">
        <v>1096</v>
      </c>
    </row>
    <row r="466" spans="1:5" x14ac:dyDescent="0.2">
      <c r="A466" s="55"/>
      <c r="B466" s="55"/>
      <c r="C466" s="69" t="s">
        <v>1515</v>
      </c>
      <c r="D466" s="69"/>
      <c r="E466" s="43" t="s">
        <v>1096</v>
      </c>
    </row>
    <row r="467" spans="1:5" x14ac:dyDescent="0.2">
      <c r="A467" s="55"/>
      <c r="B467" s="55"/>
      <c r="C467" s="69" t="s">
        <v>1516</v>
      </c>
      <c r="D467" s="69"/>
      <c r="E467" s="43" t="s">
        <v>1096</v>
      </c>
    </row>
    <row r="468" spans="1:5" x14ac:dyDescent="0.2">
      <c r="A468" s="55"/>
      <c r="B468" s="55"/>
      <c r="C468" s="69" t="s">
        <v>1517</v>
      </c>
      <c r="D468" s="69"/>
      <c r="E468" s="43" t="s">
        <v>1096</v>
      </c>
    </row>
    <row r="469" spans="1:5" x14ac:dyDescent="0.2">
      <c r="A469" s="55"/>
      <c r="B469" s="55"/>
      <c r="C469" s="69" t="s">
        <v>1518</v>
      </c>
      <c r="D469" s="69"/>
      <c r="E469" s="43" t="s">
        <v>1096</v>
      </c>
    </row>
    <row r="470" spans="1:5" x14ac:dyDescent="0.2">
      <c r="A470" s="55"/>
      <c r="B470" s="55"/>
      <c r="C470" s="69" t="s">
        <v>1519</v>
      </c>
      <c r="D470" s="69"/>
      <c r="E470" s="43" t="s">
        <v>1096</v>
      </c>
    </row>
    <row r="471" spans="1:5" x14ac:dyDescent="0.2">
      <c r="A471" s="55"/>
      <c r="B471" s="55"/>
      <c r="C471" s="69" t="s">
        <v>1520</v>
      </c>
      <c r="D471" s="69"/>
      <c r="E471" s="43" t="s">
        <v>1096</v>
      </c>
    </row>
    <row r="472" spans="1:5" x14ac:dyDescent="0.2">
      <c r="A472" s="55"/>
      <c r="B472" s="55"/>
      <c r="C472" s="69" t="s">
        <v>1521</v>
      </c>
      <c r="D472" s="69"/>
      <c r="E472" s="43" t="s">
        <v>1096</v>
      </c>
    </row>
    <row r="473" spans="1:5" x14ac:dyDescent="0.2">
      <c r="A473" s="55"/>
      <c r="B473" s="55"/>
      <c r="C473" s="69" t="s">
        <v>1522</v>
      </c>
      <c r="D473" s="69"/>
      <c r="E473" s="43" t="s">
        <v>1096</v>
      </c>
    </row>
    <row r="474" spans="1:5" x14ac:dyDescent="0.2">
      <c r="A474" s="55"/>
      <c r="B474" s="55"/>
      <c r="C474" s="69" t="s">
        <v>1523</v>
      </c>
      <c r="D474" s="69"/>
      <c r="E474" s="43" t="s">
        <v>1096</v>
      </c>
    </row>
    <row r="475" spans="1:5" x14ac:dyDescent="0.2">
      <c r="A475" s="55"/>
      <c r="B475" s="55"/>
      <c r="C475" s="69" t="s">
        <v>1524</v>
      </c>
      <c r="D475" s="69"/>
      <c r="E475" s="43" t="s">
        <v>1096</v>
      </c>
    </row>
    <row r="476" spans="1:5" x14ac:dyDescent="0.2">
      <c r="A476" s="55"/>
      <c r="B476" s="55"/>
      <c r="C476" s="69" t="s">
        <v>1525</v>
      </c>
      <c r="D476" s="69"/>
      <c r="E476" s="43" t="s">
        <v>1096</v>
      </c>
    </row>
    <row r="477" spans="1:5" x14ac:dyDescent="0.2">
      <c r="A477" s="55"/>
      <c r="B477" s="55"/>
      <c r="C477" s="69" t="s">
        <v>1526</v>
      </c>
      <c r="D477" s="69"/>
      <c r="E477" s="43" t="s">
        <v>1096</v>
      </c>
    </row>
    <row r="478" spans="1:5" x14ac:dyDescent="0.2">
      <c r="A478" s="55"/>
      <c r="B478" s="55"/>
      <c r="C478" s="69" t="s">
        <v>1527</v>
      </c>
      <c r="D478" s="69"/>
      <c r="E478" s="43" t="s">
        <v>1096</v>
      </c>
    </row>
    <row r="479" spans="1:5" x14ac:dyDescent="0.2">
      <c r="A479" s="55"/>
      <c r="B479" s="55"/>
      <c r="C479" s="69" t="s">
        <v>1528</v>
      </c>
      <c r="D479" s="69"/>
      <c r="E479" s="43" t="s">
        <v>1096</v>
      </c>
    </row>
    <row r="480" spans="1:5" x14ac:dyDescent="0.2">
      <c r="A480" s="55"/>
      <c r="B480" s="55"/>
      <c r="C480" s="69" t="s">
        <v>1529</v>
      </c>
      <c r="D480" s="69"/>
      <c r="E480" s="43" t="s">
        <v>1096</v>
      </c>
    </row>
    <row r="481" spans="1:5" x14ac:dyDescent="0.2">
      <c r="A481" s="55"/>
      <c r="B481" s="55"/>
      <c r="C481" s="69" t="s">
        <v>1530</v>
      </c>
      <c r="D481" s="69"/>
      <c r="E481" s="43" t="s">
        <v>1096</v>
      </c>
    </row>
    <row r="482" spans="1:5" x14ac:dyDescent="0.2">
      <c r="A482" s="55"/>
      <c r="B482" s="55"/>
      <c r="C482" s="69" t="s">
        <v>1531</v>
      </c>
      <c r="D482" s="69"/>
      <c r="E482" s="43" t="s">
        <v>1096</v>
      </c>
    </row>
    <row r="483" spans="1:5" x14ac:dyDescent="0.2">
      <c r="A483" s="55"/>
      <c r="B483" s="55"/>
      <c r="C483" s="69" t="s">
        <v>1532</v>
      </c>
      <c r="D483" s="69"/>
      <c r="E483" s="43" t="s">
        <v>1096</v>
      </c>
    </row>
    <row r="484" spans="1:5" x14ac:dyDescent="0.2">
      <c r="A484" s="55"/>
      <c r="B484" s="55"/>
      <c r="C484" s="69" t="s">
        <v>1533</v>
      </c>
      <c r="D484" s="69"/>
      <c r="E484" s="43" t="s">
        <v>1096</v>
      </c>
    </row>
    <row r="485" spans="1:5" x14ac:dyDescent="0.2">
      <c r="A485" s="55"/>
      <c r="B485" s="55"/>
      <c r="C485" s="69" t="s">
        <v>1534</v>
      </c>
      <c r="D485" s="69"/>
      <c r="E485" s="43" t="s">
        <v>1096</v>
      </c>
    </row>
    <row r="486" spans="1:5" x14ac:dyDescent="0.2">
      <c r="A486" s="55"/>
      <c r="B486" s="55"/>
      <c r="C486" s="69" t="s">
        <v>1535</v>
      </c>
      <c r="D486" s="69"/>
      <c r="E486" s="43" t="s">
        <v>1096</v>
      </c>
    </row>
    <row r="487" spans="1:5" x14ac:dyDescent="0.2">
      <c r="A487" s="55"/>
      <c r="B487" s="55"/>
      <c r="C487" s="69" t="s">
        <v>1536</v>
      </c>
      <c r="D487" s="69"/>
      <c r="E487" s="43" t="s">
        <v>1096</v>
      </c>
    </row>
    <row r="488" spans="1:5" x14ac:dyDescent="0.2">
      <c r="A488" s="55"/>
      <c r="B488" s="55"/>
      <c r="C488" s="69" t="s">
        <v>1537</v>
      </c>
      <c r="D488" s="69"/>
      <c r="E488" s="43" t="s">
        <v>1096</v>
      </c>
    </row>
    <row r="489" spans="1:5" x14ac:dyDescent="0.2">
      <c r="A489" s="55"/>
      <c r="B489" s="55"/>
      <c r="C489" s="69" t="s">
        <v>633</v>
      </c>
      <c r="D489" s="69"/>
    </row>
    <row r="490" spans="1:5" x14ac:dyDescent="0.2">
      <c r="A490" s="55"/>
      <c r="B490" s="55"/>
      <c r="C490" s="69" t="s">
        <v>1538</v>
      </c>
      <c r="D490" s="69"/>
    </row>
    <row r="491" spans="1:5" x14ac:dyDescent="0.2">
      <c r="A491" s="55"/>
      <c r="B491" s="55"/>
      <c r="C491" s="69" t="s">
        <v>745</v>
      </c>
      <c r="D491" s="69"/>
    </row>
    <row r="492" spans="1:5" x14ac:dyDescent="0.2">
      <c r="A492" s="55"/>
      <c r="B492" s="55"/>
      <c r="C492" s="69" t="s">
        <v>1539</v>
      </c>
      <c r="D492" s="69"/>
    </row>
    <row r="493" spans="1:5" x14ac:dyDescent="0.2">
      <c r="A493" s="55"/>
      <c r="B493" s="55"/>
      <c r="C493" s="69" t="s">
        <v>1540</v>
      </c>
      <c r="D493" s="69"/>
    </row>
    <row r="494" spans="1:5" x14ac:dyDescent="0.2">
      <c r="A494" s="55"/>
      <c r="B494" s="55"/>
      <c r="C494" s="69" t="s">
        <v>681</v>
      </c>
      <c r="D494" s="69"/>
    </row>
    <row r="495" spans="1:5" x14ac:dyDescent="0.2">
      <c r="A495" s="55"/>
      <c r="B495" s="55"/>
      <c r="C495" s="69" t="s">
        <v>1541</v>
      </c>
      <c r="D495" s="69"/>
    </row>
    <row r="496" spans="1:5" x14ac:dyDescent="0.2">
      <c r="A496" s="55"/>
      <c r="B496" s="55"/>
      <c r="C496" s="69" t="s">
        <v>1542</v>
      </c>
      <c r="D496" s="69"/>
    </row>
    <row r="497" spans="1:4" x14ac:dyDescent="0.2">
      <c r="A497" s="55"/>
      <c r="B497" s="55"/>
      <c r="C497" s="69" t="s">
        <v>1543</v>
      </c>
      <c r="D497" s="69"/>
    </row>
    <row r="498" spans="1:4" x14ac:dyDescent="0.2">
      <c r="A498" s="67"/>
      <c r="B498" s="67"/>
      <c r="C498" s="69" t="s">
        <v>622</v>
      </c>
      <c r="D498" s="69"/>
    </row>
    <row r="499" spans="1:4" x14ac:dyDescent="0.2">
      <c r="A499" s="68"/>
      <c r="B499" s="63" t="s">
        <v>1544</v>
      </c>
      <c r="C499" s="70" t="s">
        <v>181</v>
      </c>
      <c r="D499" s="70"/>
    </row>
    <row r="500" spans="1:4" x14ac:dyDescent="0.2">
      <c r="A500" s="63"/>
      <c r="B500" s="63"/>
      <c r="C500" s="70" t="s">
        <v>1545</v>
      </c>
      <c r="D500" s="70"/>
    </row>
    <row r="501" spans="1:4" x14ac:dyDescent="0.2">
      <c r="A501" s="63"/>
      <c r="B501" s="63"/>
      <c r="C501" s="70" t="s">
        <v>1546</v>
      </c>
      <c r="D501" s="70"/>
    </row>
    <row r="502" spans="1:4" x14ac:dyDescent="0.2">
      <c r="A502" s="63"/>
      <c r="B502" s="63"/>
      <c r="C502" s="70" t="s">
        <v>1547</v>
      </c>
      <c r="D502" s="70"/>
    </row>
    <row r="503" spans="1:4" x14ac:dyDescent="0.2">
      <c r="A503" s="63"/>
      <c r="B503" s="63"/>
      <c r="C503" s="70" t="s">
        <v>1548</v>
      </c>
      <c r="D503" s="70"/>
    </row>
    <row r="504" spans="1:4" x14ac:dyDescent="0.2">
      <c r="A504" s="63"/>
      <c r="B504" s="63"/>
      <c r="C504" s="70" t="s">
        <v>1549</v>
      </c>
      <c r="D504" s="70"/>
    </row>
    <row r="505" spans="1:4" x14ac:dyDescent="0.2">
      <c r="A505" s="63"/>
      <c r="B505" s="63"/>
      <c r="C505" s="70" t="s">
        <v>1550</v>
      </c>
      <c r="D505" s="70"/>
    </row>
    <row r="506" spans="1:4" x14ac:dyDescent="0.2">
      <c r="A506" s="63"/>
      <c r="B506" s="63"/>
      <c r="C506" s="70" t="s">
        <v>991</v>
      </c>
      <c r="D506" s="70"/>
    </row>
    <row r="507" spans="1:4" x14ac:dyDescent="0.2">
      <c r="A507" s="63"/>
      <c r="B507" s="63"/>
      <c r="C507" s="70" t="s">
        <v>1551</v>
      </c>
      <c r="D507" s="70"/>
    </row>
    <row r="508" spans="1:4" x14ac:dyDescent="0.2">
      <c r="A508" s="63"/>
      <c r="B508" s="63"/>
      <c r="C508" s="70" t="s">
        <v>1048</v>
      </c>
      <c r="D508" s="70"/>
    </row>
    <row r="509" spans="1:4" x14ac:dyDescent="0.2">
      <c r="A509" s="63"/>
      <c r="B509" s="63"/>
      <c r="C509" s="70" t="s">
        <v>1552</v>
      </c>
      <c r="D509" s="70"/>
    </row>
    <row r="510" spans="1:4" x14ac:dyDescent="0.2">
      <c r="A510" s="63"/>
      <c r="B510" s="63"/>
      <c r="C510" s="70" t="s">
        <v>1553</v>
      </c>
      <c r="D510" s="70"/>
    </row>
    <row r="511" spans="1:4" x14ac:dyDescent="0.2">
      <c r="A511" s="63"/>
      <c r="B511" s="63"/>
      <c r="C511" s="70" t="s">
        <v>1554</v>
      </c>
      <c r="D511" s="70"/>
    </row>
    <row r="512" spans="1:4" x14ac:dyDescent="0.2">
      <c r="A512" s="63"/>
      <c r="B512" s="63"/>
      <c r="C512" s="70" t="s">
        <v>1029</v>
      </c>
      <c r="D512" s="70"/>
    </row>
    <row r="513" spans="1:4" x14ac:dyDescent="0.2">
      <c r="A513" s="63"/>
      <c r="B513" s="63"/>
      <c r="C513" s="70" t="s">
        <v>633</v>
      </c>
      <c r="D513" s="70"/>
    </row>
    <row r="514" spans="1:4" x14ac:dyDescent="0.2">
      <c r="A514" s="55"/>
      <c r="B514" s="60" t="s">
        <v>1555</v>
      </c>
      <c r="C514" s="69" t="s">
        <v>1030</v>
      </c>
      <c r="D514" s="69"/>
    </row>
    <row r="515" spans="1:4" x14ac:dyDescent="0.2">
      <c r="A515" s="67"/>
      <c r="B515" s="62"/>
      <c r="C515" s="69" t="s">
        <v>72</v>
      </c>
      <c r="D515" s="69"/>
    </row>
    <row r="516" spans="1:4" x14ac:dyDescent="0.2">
      <c r="A516" s="63"/>
      <c r="B516" s="63" t="s">
        <v>806</v>
      </c>
      <c r="C516" s="70" t="s">
        <v>1046</v>
      </c>
      <c r="D516" s="70"/>
    </row>
    <row r="517" spans="1:4" x14ac:dyDescent="0.2">
      <c r="A517" s="63"/>
      <c r="B517" s="63"/>
      <c r="C517" s="70" t="s">
        <v>180</v>
      </c>
      <c r="D517" s="70"/>
    </row>
    <row r="518" spans="1:4" x14ac:dyDescent="0.2">
      <c r="A518" s="63"/>
      <c r="B518" s="63"/>
      <c r="C518" s="70" t="s">
        <v>1042</v>
      </c>
      <c r="D518" s="70"/>
    </row>
    <row r="519" spans="1:4" x14ac:dyDescent="0.2">
      <c r="A519" s="63"/>
      <c r="B519" s="63"/>
      <c r="C519" s="70" t="s">
        <v>1556</v>
      </c>
      <c r="D519" s="70"/>
    </row>
    <row r="520" spans="1:4" x14ac:dyDescent="0.2">
      <c r="A520" s="60"/>
      <c r="B520" s="60" t="s">
        <v>1015</v>
      </c>
      <c r="C520" s="69" t="s">
        <v>1557</v>
      </c>
      <c r="D520" s="69"/>
    </row>
    <row r="521" spans="1:4" x14ac:dyDescent="0.2">
      <c r="A521" s="61"/>
      <c r="B521" s="61"/>
      <c r="C521" s="69" t="s">
        <v>1558</v>
      </c>
      <c r="D521" s="69"/>
    </row>
    <row r="522" spans="1:4" x14ac:dyDescent="0.2">
      <c r="A522" s="61"/>
      <c r="B522" s="61"/>
      <c r="C522" s="69" t="s">
        <v>1559</v>
      </c>
      <c r="D522" s="69"/>
    </row>
    <row r="523" spans="1:4" x14ac:dyDescent="0.2">
      <c r="A523" s="61"/>
      <c r="B523" s="61"/>
      <c r="C523" s="69" t="s">
        <v>1560</v>
      </c>
      <c r="D523" s="69"/>
    </row>
    <row r="524" spans="1:4" x14ac:dyDescent="0.2">
      <c r="A524" s="61"/>
      <c r="B524" s="61"/>
      <c r="C524" s="69" t="s">
        <v>1561</v>
      </c>
      <c r="D524" s="69"/>
    </row>
    <row r="525" spans="1:4" x14ac:dyDescent="0.2">
      <c r="A525" s="61"/>
      <c r="B525" s="61"/>
      <c r="C525" s="69" t="s">
        <v>1562</v>
      </c>
      <c r="D525" s="69"/>
    </row>
    <row r="526" spans="1:4" x14ac:dyDescent="0.2">
      <c r="A526" s="61"/>
      <c r="B526" s="61"/>
      <c r="C526" s="69" t="s">
        <v>1563</v>
      </c>
      <c r="D526" s="69"/>
    </row>
    <row r="527" spans="1:4" x14ac:dyDescent="0.2">
      <c r="A527" s="61"/>
      <c r="B527" s="61"/>
      <c r="C527" s="69" t="s">
        <v>1564</v>
      </c>
      <c r="D527" s="69"/>
    </row>
    <row r="528" spans="1:4" x14ac:dyDescent="0.2">
      <c r="A528" s="61"/>
      <c r="B528" s="61"/>
      <c r="C528" s="69" t="s">
        <v>854</v>
      </c>
      <c r="D528" s="69"/>
    </row>
    <row r="529" spans="1:4" x14ac:dyDescent="0.2">
      <c r="A529" s="61"/>
      <c r="B529" s="61"/>
      <c r="C529" s="69" t="s">
        <v>1048</v>
      </c>
      <c r="D529" s="69"/>
    </row>
    <row r="530" spans="1:4" x14ac:dyDescent="0.2">
      <c r="A530" s="34"/>
      <c r="B530" s="61"/>
      <c r="C530" s="69" t="s">
        <v>1565</v>
      </c>
      <c r="D530" s="69"/>
    </row>
    <row r="531" spans="1:4" ht="15" x14ac:dyDescent="0.2">
      <c r="A531" s="61"/>
      <c r="B531" s="61"/>
      <c r="C531" s="69" t="s">
        <v>1566</v>
      </c>
      <c r="D531" s="69" t="s">
        <v>1567</v>
      </c>
    </row>
    <row r="532" spans="1:4" ht="15" x14ac:dyDescent="0.2">
      <c r="A532" s="61"/>
      <c r="B532" s="61"/>
      <c r="C532" s="69" t="s">
        <v>1568</v>
      </c>
      <c r="D532" s="69" t="s">
        <v>1567</v>
      </c>
    </row>
    <row r="533" spans="1:4" ht="15" x14ac:dyDescent="0.2">
      <c r="A533" s="61"/>
      <c r="B533" s="61"/>
      <c r="C533" s="69" t="s">
        <v>1569</v>
      </c>
      <c r="D533" s="69" t="s">
        <v>1567</v>
      </c>
    </row>
    <row r="534" spans="1:4" x14ac:dyDescent="0.2">
      <c r="A534" s="61"/>
      <c r="B534" s="61"/>
      <c r="C534" s="69" t="s">
        <v>1570</v>
      </c>
      <c r="D534" s="69"/>
    </row>
    <row r="535" spans="1:4" x14ac:dyDescent="0.2">
      <c r="A535" s="61"/>
      <c r="B535" s="61"/>
      <c r="C535" s="69" t="s">
        <v>1571</v>
      </c>
      <c r="D535" s="69"/>
    </row>
    <row r="536" spans="1:4" x14ac:dyDescent="0.2">
      <c r="A536" s="61"/>
      <c r="B536" s="61"/>
      <c r="C536" s="69" t="s">
        <v>39</v>
      </c>
      <c r="D536" s="69"/>
    </row>
    <row r="537" spans="1:4" x14ac:dyDescent="0.2">
      <c r="A537" s="61"/>
      <c r="B537" s="61"/>
      <c r="C537" s="69" t="s">
        <v>1035</v>
      </c>
      <c r="D537" s="69"/>
    </row>
    <row r="538" spans="1:4" x14ac:dyDescent="0.2">
      <c r="A538" s="61"/>
      <c r="B538" s="61"/>
      <c r="C538" s="69" t="s">
        <v>1572</v>
      </c>
      <c r="D538" s="69"/>
    </row>
    <row r="539" spans="1:4" x14ac:dyDescent="0.2">
      <c r="A539" s="61"/>
      <c r="B539" s="61"/>
      <c r="C539" s="69" t="s">
        <v>1573</v>
      </c>
      <c r="D539" s="69"/>
    </row>
    <row r="540" spans="1:4" x14ac:dyDescent="0.2">
      <c r="A540" s="61"/>
      <c r="B540" s="61"/>
      <c r="C540" s="69" t="s">
        <v>1574</v>
      </c>
      <c r="D540" s="69"/>
    </row>
    <row r="541" spans="1:4" x14ac:dyDescent="0.2">
      <c r="A541" s="61"/>
      <c r="B541" s="61"/>
      <c r="C541" s="69" t="s">
        <v>1575</v>
      </c>
      <c r="D541" s="69"/>
    </row>
    <row r="542" spans="1:4" x14ac:dyDescent="0.2">
      <c r="A542" s="61"/>
      <c r="B542" s="61"/>
      <c r="C542" s="69" t="s">
        <v>1029</v>
      </c>
      <c r="D542" s="69"/>
    </row>
    <row r="543" spans="1:4" x14ac:dyDescent="0.2">
      <c r="A543" s="61"/>
      <c r="B543" s="61"/>
      <c r="C543" s="69" t="s">
        <v>633</v>
      </c>
      <c r="D543" s="60"/>
    </row>
    <row r="544" spans="1:4" x14ac:dyDescent="0.2">
      <c r="A544" s="57"/>
      <c r="B544" s="57" t="s">
        <v>1019</v>
      </c>
      <c r="C544" s="70" t="s">
        <v>1030</v>
      </c>
      <c r="D544" s="70"/>
    </row>
    <row r="545" spans="1:4" x14ac:dyDescent="0.2">
      <c r="A545" s="58"/>
      <c r="B545" s="58"/>
      <c r="C545" s="70" t="s">
        <v>72</v>
      </c>
      <c r="D545" s="70"/>
    </row>
    <row r="546" spans="1:4" x14ac:dyDescent="0.2">
      <c r="A546" s="61"/>
      <c r="B546" s="60" t="s">
        <v>1020</v>
      </c>
      <c r="C546" s="69" t="s">
        <v>1043</v>
      </c>
      <c r="D546" s="69"/>
    </row>
    <row r="547" spans="1:4" x14ac:dyDescent="0.2">
      <c r="A547" s="61"/>
      <c r="B547" s="61"/>
      <c r="C547" s="69" t="s">
        <v>1576</v>
      </c>
      <c r="D547" s="69"/>
    </row>
    <row r="548" spans="1:4" x14ac:dyDescent="0.2">
      <c r="A548" s="61"/>
      <c r="B548" s="61"/>
      <c r="C548" s="69" t="s">
        <v>1577</v>
      </c>
      <c r="D548" s="69"/>
    </row>
    <row r="549" spans="1:4" x14ac:dyDescent="0.2">
      <c r="A549" s="61"/>
      <c r="B549" s="61"/>
      <c r="C549" s="69" t="s">
        <v>1578</v>
      </c>
      <c r="D549" s="69"/>
    </row>
    <row r="550" spans="1:4" x14ac:dyDescent="0.2">
      <c r="A550" s="61"/>
      <c r="B550" s="61"/>
      <c r="C550" s="69" t="s">
        <v>1579</v>
      </c>
      <c r="D550" s="69"/>
    </row>
    <row r="551" spans="1:4" x14ac:dyDescent="0.2">
      <c r="A551" s="57"/>
      <c r="B551" s="57" t="s">
        <v>1022</v>
      </c>
      <c r="C551" s="70" t="s">
        <v>1030</v>
      </c>
      <c r="D551" s="70"/>
    </row>
    <row r="552" spans="1:4" x14ac:dyDescent="0.2">
      <c r="A552" s="58"/>
      <c r="B552" s="58"/>
      <c r="C552" s="70" t="s">
        <v>72</v>
      </c>
      <c r="D552" s="70"/>
    </row>
    <row r="553" spans="1:4" x14ac:dyDescent="0.2">
      <c r="A553" s="60"/>
      <c r="B553" s="60" t="s">
        <v>1580</v>
      </c>
      <c r="C553" s="69" t="s">
        <v>1581</v>
      </c>
      <c r="D553" s="69"/>
    </row>
    <row r="554" spans="1:4" x14ac:dyDescent="0.2">
      <c r="A554" s="61"/>
      <c r="B554" s="61"/>
      <c r="C554" s="69" t="s">
        <v>1582</v>
      </c>
      <c r="D554" s="69"/>
    </row>
    <row r="555" spans="1:4" x14ac:dyDescent="0.2">
      <c r="A555" s="61"/>
      <c r="B555" s="61"/>
      <c r="C555" s="69" t="s">
        <v>1583</v>
      </c>
      <c r="D555" s="69"/>
    </row>
    <row r="556" spans="1:4" x14ac:dyDescent="0.2">
      <c r="A556" s="61"/>
      <c r="B556" s="61"/>
      <c r="C556" s="69" t="s">
        <v>1584</v>
      </c>
      <c r="D556" s="69"/>
    </row>
    <row r="557" spans="1:4" x14ac:dyDescent="0.2">
      <c r="A557" s="61"/>
      <c r="B557" s="61"/>
      <c r="C557" s="69" t="s">
        <v>1585</v>
      </c>
      <c r="D557" s="69"/>
    </row>
    <row r="558" spans="1:4" x14ac:dyDescent="0.2">
      <c r="A558" s="61"/>
      <c r="B558" s="61"/>
      <c r="C558" s="69" t="s">
        <v>1586</v>
      </c>
      <c r="D558" s="69"/>
    </row>
    <row r="559" spans="1:4" x14ac:dyDescent="0.2">
      <c r="A559" s="61"/>
      <c r="B559" s="61"/>
      <c r="C559" s="69" t="s">
        <v>1587</v>
      </c>
      <c r="D559" s="69"/>
    </row>
    <row r="560" spans="1:4" x14ac:dyDescent="0.2">
      <c r="A560" s="61"/>
      <c r="B560" s="61"/>
      <c r="C560" s="69" t="s">
        <v>1588</v>
      </c>
      <c r="D560" s="69"/>
    </row>
    <row r="561" spans="1:4" x14ac:dyDescent="0.2">
      <c r="A561" s="61"/>
      <c r="B561" s="61"/>
      <c r="C561" s="69" t="s">
        <v>1589</v>
      </c>
      <c r="D561" s="69"/>
    </row>
    <row r="562" spans="1:4" x14ac:dyDescent="0.2">
      <c r="A562" s="61"/>
      <c r="B562" s="61"/>
      <c r="C562" s="69" t="s">
        <v>1590</v>
      </c>
      <c r="D562" s="69"/>
    </row>
    <row r="563" spans="1:4" x14ac:dyDescent="0.2">
      <c r="A563" s="61"/>
      <c r="B563" s="61"/>
      <c r="C563" s="69" t="s">
        <v>1591</v>
      </c>
      <c r="D563" s="69"/>
    </row>
    <row r="564" spans="1:4" x14ac:dyDescent="0.2">
      <c r="A564" s="61"/>
      <c r="B564" s="61"/>
      <c r="C564" s="69" t="s">
        <v>1592</v>
      </c>
      <c r="D564" s="69"/>
    </row>
    <row r="565" spans="1:4" x14ac:dyDescent="0.2">
      <c r="A565" s="61"/>
      <c r="B565" s="61"/>
      <c r="C565" s="69" t="s">
        <v>1593</v>
      </c>
      <c r="D565" s="69"/>
    </row>
    <row r="566" spans="1:4" x14ac:dyDescent="0.2">
      <c r="A566" s="61"/>
      <c r="B566" s="61"/>
      <c r="C566" s="69" t="s">
        <v>1594</v>
      </c>
      <c r="D566" s="69"/>
    </row>
    <row r="567" spans="1:4" x14ac:dyDescent="0.2">
      <c r="A567" s="61"/>
      <c r="B567" s="61"/>
      <c r="C567" s="69" t="s">
        <v>1595</v>
      </c>
      <c r="D567" s="69"/>
    </row>
    <row r="568" spans="1:4" x14ac:dyDescent="0.2">
      <c r="A568" s="61"/>
      <c r="B568" s="61"/>
      <c r="C568" s="69" t="s">
        <v>1596</v>
      </c>
      <c r="D568" s="69"/>
    </row>
    <row r="569" spans="1:4" x14ac:dyDescent="0.2">
      <c r="A569" s="61"/>
      <c r="B569" s="61"/>
      <c r="C569" s="69" t="s">
        <v>1597</v>
      </c>
      <c r="D569" s="69"/>
    </row>
    <row r="570" spans="1:4" x14ac:dyDescent="0.2">
      <c r="A570" s="61"/>
      <c r="B570" s="61"/>
      <c r="C570" s="69" t="s">
        <v>1598</v>
      </c>
      <c r="D570" s="69"/>
    </row>
    <row r="571" spans="1:4" x14ac:dyDescent="0.2">
      <c r="A571" s="61"/>
      <c r="B571" s="61"/>
      <c r="C571" s="69" t="s">
        <v>1599</v>
      </c>
      <c r="D571" s="69"/>
    </row>
    <row r="572" spans="1:4" x14ac:dyDescent="0.2">
      <c r="A572" s="61"/>
      <c r="B572" s="61"/>
      <c r="C572" s="69" t="s">
        <v>1600</v>
      </c>
      <c r="D572" s="69"/>
    </row>
    <row r="573" spans="1:4" x14ac:dyDescent="0.2">
      <c r="A573" s="61"/>
      <c r="B573" s="61"/>
      <c r="C573" s="69" t="s">
        <v>1601</v>
      </c>
      <c r="D573" s="69"/>
    </row>
    <row r="574" spans="1:4" x14ac:dyDescent="0.2">
      <c r="A574" s="61"/>
      <c r="B574" s="61"/>
      <c r="C574" s="69" t="s">
        <v>1602</v>
      </c>
      <c r="D574" s="69"/>
    </row>
    <row r="575" spans="1:4" x14ac:dyDescent="0.2">
      <c r="A575" s="61"/>
      <c r="B575" s="61"/>
      <c r="C575" s="69" t="s">
        <v>1603</v>
      </c>
      <c r="D575" s="69"/>
    </row>
    <row r="576" spans="1:4" x14ac:dyDescent="0.2">
      <c r="A576" s="61"/>
      <c r="B576" s="61"/>
      <c r="C576" s="69" t="s">
        <v>1604</v>
      </c>
      <c r="D576" s="69"/>
    </row>
    <row r="577" spans="1:5" x14ac:dyDescent="0.2">
      <c r="A577" s="61"/>
      <c r="B577" s="61"/>
      <c r="C577" s="69" t="s">
        <v>1605</v>
      </c>
      <c r="D577" s="69"/>
    </row>
    <row r="578" spans="1:5" x14ac:dyDescent="0.2">
      <c r="A578" s="61"/>
      <c r="B578" s="61"/>
      <c r="C578" s="69" t="s">
        <v>1606</v>
      </c>
      <c r="D578" s="69"/>
    </row>
    <row r="579" spans="1:5" x14ac:dyDescent="0.2">
      <c r="A579" s="61"/>
      <c r="B579" s="61"/>
      <c r="C579" s="69" t="s">
        <v>1607</v>
      </c>
      <c r="D579" s="69"/>
    </row>
    <row r="580" spans="1:5" x14ac:dyDescent="0.2">
      <c r="A580" s="61"/>
      <c r="B580" s="61"/>
      <c r="C580" s="69" t="s">
        <v>1608</v>
      </c>
      <c r="D580" s="69"/>
      <c r="E580" s="43" t="s">
        <v>1096</v>
      </c>
    </row>
    <row r="581" spans="1:5" x14ac:dyDescent="0.2">
      <c r="A581" s="61"/>
      <c r="B581" s="61"/>
      <c r="C581" s="69" t="s">
        <v>1609</v>
      </c>
      <c r="D581" s="69"/>
      <c r="E581" s="43" t="s">
        <v>1096</v>
      </c>
    </row>
    <row r="582" spans="1:5" x14ac:dyDescent="0.2">
      <c r="A582" s="61"/>
      <c r="B582" s="61"/>
      <c r="C582" s="69" t="s">
        <v>1610</v>
      </c>
      <c r="D582" s="69"/>
    </row>
    <row r="583" spans="1:5" x14ac:dyDescent="0.2">
      <c r="A583" s="61"/>
      <c r="B583" s="61"/>
      <c r="C583" s="69" t="s">
        <v>1611</v>
      </c>
      <c r="D583" s="69"/>
    </row>
    <row r="584" spans="1:5" x14ac:dyDescent="0.2">
      <c r="A584" s="61"/>
      <c r="B584" s="61"/>
      <c r="C584" s="69" t="s">
        <v>1612</v>
      </c>
      <c r="D584" s="69"/>
    </row>
    <row r="585" spans="1:5" x14ac:dyDescent="0.2">
      <c r="A585" s="61"/>
      <c r="B585" s="61"/>
      <c r="C585" s="69" t="s">
        <v>1613</v>
      </c>
      <c r="D585" s="69"/>
    </row>
    <row r="586" spans="1:5" x14ac:dyDescent="0.2">
      <c r="A586" s="61"/>
      <c r="B586" s="61"/>
      <c r="C586" s="69" t="s">
        <v>1039</v>
      </c>
      <c r="D586" s="69"/>
    </row>
    <row r="587" spans="1:5" x14ac:dyDescent="0.2">
      <c r="A587" s="61"/>
      <c r="B587" s="61"/>
      <c r="C587" s="69" t="s">
        <v>1614</v>
      </c>
      <c r="D587" s="69"/>
    </row>
    <row r="588" spans="1:5" x14ac:dyDescent="0.2">
      <c r="A588" s="61"/>
      <c r="B588" s="61"/>
      <c r="C588" s="69" t="s">
        <v>1615</v>
      </c>
      <c r="D588" s="69"/>
    </row>
    <row r="589" spans="1:5" x14ac:dyDescent="0.2">
      <c r="A589" s="61"/>
      <c r="B589" s="61"/>
      <c r="C589" s="69" t="s">
        <v>1616</v>
      </c>
      <c r="D589" s="69"/>
    </row>
    <row r="590" spans="1:5" x14ac:dyDescent="0.2">
      <c r="A590" s="61"/>
      <c r="B590" s="61"/>
      <c r="C590" s="69" t="s">
        <v>1617</v>
      </c>
      <c r="D590" s="69"/>
    </row>
    <row r="591" spans="1:5" x14ac:dyDescent="0.2">
      <c r="A591" s="62"/>
      <c r="B591" s="62"/>
      <c r="C591" s="69" t="s">
        <v>1618</v>
      </c>
      <c r="D591" s="69"/>
    </row>
    <row r="592" spans="1:5" x14ac:dyDescent="0.2">
      <c r="A592" s="63"/>
      <c r="B592" s="63" t="s">
        <v>1013</v>
      </c>
      <c r="C592" s="70" t="s">
        <v>1619</v>
      </c>
      <c r="D592" s="70"/>
    </row>
    <row r="593" spans="1:4" x14ac:dyDescent="0.2">
      <c r="A593" s="63"/>
      <c r="B593" s="63"/>
      <c r="C593" s="70" t="s">
        <v>1033</v>
      </c>
      <c r="D593" s="70"/>
    </row>
    <row r="594" spans="1:4" x14ac:dyDescent="0.2">
      <c r="A594" s="63"/>
      <c r="B594" s="63"/>
      <c r="C594" s="70" t="s">
        <v>633</v>
      </c>
      <c r="D594" s="70"/>
    </row>
    <row r="595" spans="1:4" x14ac:dyDescent="0.2">
      <c r="A595" s="60"/>
      <c r="B595" s="60" t="s">
        <v>152</v>
      </c>
      <c r="C595" s="69" t="s">
        <v>1030</v>
      </c>
      <c r="D595" s="69"/>
    </row>
    <row r="596" spans="1:4" x14ac:dyDescent="0.2">
      <c r="A596" s="72"/>
      <c r="C596" s="73" t="s">
        <v>72</v>
      </c>
      <c r="D596" s="69"/>
    </row>
    <row r="597" spans="1:4" x14ac:dyDescent="0.2">
      <c r="A597" s="68"/>
      <c r="B597" s="68" t="s">
        <v>865</v>
      </c>
      <c r="C597" s="70" t="s">
        <v>1620</v>
      </c>
      <c r="D597" s="70"/>
    </row>
    <row r="598" spans="1:4" x14ac:dyDescent="0.2">
      <c r="A598" s="63"/>
      <c r="B598" s="63"/>
      <c r="C598" s="70" t="s">
        <v>901</v>
      </c>
      <c r="D598" s="70"/>
    </row>
    <row r="599" spans="1:4" x14ac:dyDescent="0.2">
      <c r="A599" s="63"/>
      <c r="B599" s="63"/>
      <c r="C599" s="70" t="s">
        <v>1621</v>
      </c>
      <c r="D599" s="70"/>
    </row>
    <row r="600" spans="1:4" x14ac:dyDescent="0.2">
      <c r="A600" s="63"/>
      <c r="B600" s="63"/>
      <c r="C600" s="70" t="s">
        <v>1622</v>
      </c>
      <c r="D600" s="70"/>
    </row>
    <row r="601" spans="1:4" x14ac:dyDescent="0.2">
      <c r="A601" s="63"/>
      <c r="B601" s="63"/>
      <c r="C601" s="70" t="s">
        <v>1623</v>
      </c>
      <c r="D601" s="70"/>
    </row>
    <row r="602" spans="1:4" x14ac:dyDescent="0.2">
      <c r="A602" s="63"/>
      <c r="B602" s="63"/>
      <c r="C602" s="70" t="s">
        <v>1624</v>
      </c>
      <c r="D602" s="70"/>
    </row>
    <row r="603" spans="1:4" x14ac:dyDescent="0.2">
      <c r="A603" s="63"/>
      <c r="B603" s="63"/>
      <c r="C603" s="70" t="s">
        <v>1625</v>
      </c>
      <c r="D603" s="70"/>
    </row>
    <row r="604" spans="1:4" x14ac:dyDescent="0.2">
      <c r="A604" s="63"/>
      <c r="B604" s="63"/>
      <c r="C604" s="70" t="s">
        <v>931</v>
      </c>
      <c r="D604" s="70"/>
    </row>
    <row r="605" spans="1:4" x14ac:dyDescent="0.2">
      <c r="A605" s="63"/>
      <c r="B605" s="63"/>
      <c r="C605" s="70" t="s">
        <v>1626</v>
      </c>
      <c r="D605" s="70"/>
    </row>
    <row r="606" spans="1:4" x14ac:dyDescent="0.2">
      <c r="A606" s="63"/>
      <c r="B606" s="63"/>
      <c r="C606" s="70" t="s">
        <v>1627</v>
      </c>
      <c r="D606" s="70"/>
    </row>
    <row r="607" spans="1:4" x14ac:dyDescent="0.2">
      <c r="A607" s="63"/>
      <c r="B607" s="63"/>
      <c r="C607" s="70" t="s">
        <v>1628</v>
      </c>
      <c r="D607" s="70"/>
    </row>
    <row r="608" spans="1:4" x14ac:dyDescent="0.2">
      <c r="A608" s="63"/>
      <c r="B608" s="63"/>
      <c r="C608" s="70" t="s">
        <v>873</v>
      </c>
      <c r="D608" s="70"/>
    </row>
    <row r="609" spans="1:5" x14ac:dyDescent="0.2">
      <c r="A609" s="63"/>
      <c r="B609" s="63"/>
      <c r="C609" s="70" t="s">
        <v>1629</v>
      </c>
      <c r="D609" s="70"/>
    </row>
    <row r="610" spans="1:5" x14ac:dyDescent="0.2">
      <c r="A610" s="63"/>
      <c r="B610" s="63"/>
      <c r="C610" s="70" t="s">
        <v>1630</v>
      </c>
      <c r="D610" s="70"/>
    </row>
    <row r="611" spans="1:5" x14ac:dyDescent="0.2">
      <c r="A611" s="63"/>
      <c r="B611" s="63"/>
      <c r="C611" s="70" t="s">
        <v>1631</v>
      </c>
      <c r="D611" s="70"/>
    </row>
    <row r="612" spans="1:5" x14ac:dyDescent="0.2">
      <c r="A612" s="63"/>
      <c r="B612" s="63"/>
      <c r="C612" s="70" t="s">
        <v>1632</v>
      </c>
      <c r="D612" s="70"/>
    </row>
    <row r="613" spans="1:5" x14ac:dyDescent="0.2">
      <c r="A613" s="63"/>
      <c r="B613" s="63"/>
      <c r="C613" s="70" t="s">
        <v>1633</v>
      </c>
      <c r="D613" s="70"/>
    </row>
    <row r="614" spans="1:5" x14ac:dyDescent="0.2">
      <c r="A614" s="63"/>
      <c r="B614" s="63"/>
      <c r="C614" s="70" t="s">
        <v>894</v>
      </c>
      <c r="D614" s="70"/>
    </row>
    <row r="615" spans="1:5" x14ac:dyDescent="0.2">
      <c r="A615" s="63"/>
      <c r="B615" s="63"/>
      <c r="C615" s="70" t="s">
        <v>1634</v>
      </c>
      <c r="D615" s="70"/>
    </row>
    <row r="616" spans="1:5" x14ac:dyDescent="0.2">
      <c r="A616" s="63"/>
      <c r="B616" s="63"/>
      <c r="C616" s="70" t="s">
        <v>1635</v>
      </c>
      <c r="D616" s="70"/>
    </row>
    <row r="617" spans="1:5" x14ac:dyDescent="0.2">
      <c r="A617" s="63"/>
      <c r="B617" s="63"/>
      <c r="C617" s="70" t="s">
        <v>1636</v>
      </c>
      <c r="D617" s="70"/>
    </row>
    <row r="618" spans="1:5" x14ac:dyDescent="0.2">
      <c r="A618" s="63"/>
      <c r="B618" s="63"/>
      <c r="C618" s="70" t="s">
        <v>907</v>
      </c>
      <c r="D618" s="70"/>
    </row>
    <row r="619" spans="1:5" x14ac:dyDescent="0.2">
      <c r="A619" s="63"/>
      <c r="B619" s="63"/>
      <c r="C619" s="70" t="s">
        <v>1637</v>
      </c>
      <c r="D619" s="70"/>
    </row>
    <row r="620" spans="1:5" x14ac:dyDescent="0.2">
      <c r="A620" s="63"/>
      <c r="B620" s="63"/>
      <c r="C620" s="70" t="s">
        <v>622</v>
      </c>
      <c r="D620" s="70"/>
    </row>
    <row r="621" spans="1:5" x14ac:dyDescent="0.2">
      <c r="A621" s="63"/>
      <c r="B621" s="63"/>
      <c r="C621" s="70" t="s">
        <v>1638</v>
      </c>
      <c r="D621" s="70"/>
      <c r="E621" s="43" t="s">
        <v>1096</v>
      </c>
    </row>
    <row r="622" spans="1:5" x14ac:dyDescent="0.2">
      <c r="A622" s="60"/>
      <c r="B622" s="60" t="s">
        <v>1054</v>
      </c>
      <c r="C622" s="69" t="s">
        <v>1639</v>
      </c>
      <c r="D622" s="69"/>
    </row>
    <row r="623" spans="1:5" x14ac:dyDescent="0.2">
      <c r="A623" s="61"/>
      <c r="B623" s="61"/>
      <c r="C623" s="69" t="s">
        <v>1640</v>
      </c>
      <c r="D623" s="69"/>
    </row>
    <row r="624" spans="1:5" x14ac:dyDescent="0.2">
      <c r="A624" s="61"/>
      <c r="B624" s="61"/>
      <c r="C624" s="69" t="s">
        <v>1641</v>
      </c>
      <c r="D624" s="69"/>
    </row>
    <row r="625" spans="1:5" x14ac:dyDescent="0.2">
      <c r="A625" s="61"/>
      <c r="B625" s="61"/>
      <c r="C625" s="69" t="s">
        <v>1642</v>
      </c>
      <c r="D625" s="69"/>
    </row>
    <row r="626" spans="1:5" x14ac:dyDescent="0.2">
      <c r="A626" s="61"/>
      <c r="B626" s="61"/>
      <c r="C626" s="69" t="s">
        <v>1643</v>
      </c>
      <c r="D626" s="69"/>
      <c r="E626" s="43" t="s">
        <v>1096</v>
      </c>
    </row>
    <row r="627" spans="1:5" x14ac:dyDescent="0.2">
      <c r="A627" s="61"/>
      <c r="B627" s="61"/>
      <c r="C627" s="69" t="s">
        <v>1644</v>
      </c>
      <c r="D627" s="69"/>
    </row>
    <row r="628" spans="1:5" x14ac:dyDescent="0.2">
      <c r="A628" s="61"/>
      <c r="B628" s="61"/>
      <c r="C628" s="69" t="s">
        <v>1645</v>
      </c>
      <c r="D628" s="69"/>
    </row>
    <row r="629" spans="1:5" x14ac:dyDescent="0.2">
      <c r="A629" s="61"/>
      <c r="B629" s="61"/>
      <c r="C629" s="69" t="s">
        <v>338</v>
      </c>
      <c r="D629" s="69"/>
    </row>
    <row r="630" spans="1:5" x14ac:dyDescent="0.2">
      <c r="A630" s="61"/>
      <c r="B630" s="61"/>
      <c r="C630" s="69" t="s">
        <v>1646</v>
      </c>
      <c r="D630" s="69"/>
    </row>
    <row r="631" spans="1:5" x14ac:dyDescent="0.2">
      <c r="A631" s="61"/>
      <c r="B631" s="61"/>
      <c r="C631" s="69" t="s">
        <v>1647</v>
      </c>
      <c r="D631" s="69"/>
    </row>
    <row r="632" spans="1:5" x14ac:dyDescent="0.2">
      <c r="A632" s="61"/>
      <c r="B632" s="61"/>
      <c r="C632" s="69" t="s">
        <v>1648</v>
      </c>
      <c r="D632" s="69"/>
    </row>
    <row r="633" spans="1:5" x14ac:dyDescent="0.2">
      <c r="A633" s="62"/>
      <c r="B633" s="62"/>
      <c r="C633" s="69" t="s">
        <v>633</v>
      </c>
      <c r="D633" s="69"/>
    </row>
    <row r="634" spans="1:5" x14ac:dyDescent="0.2">
      <c r="A634" s="63"/>
      <c r="B634" s="63" t="s">
        <v>1055</v>
      </c>
      <c r="C634" s="70" t="s">
        <v>1649</v>
      </c>
      <c r="D634" s="70" t="s">
        <v>1650</v>
      </c>
    </row>
    <row r="635" spans="1:5" x14ac:dyDescent="0.2">
      <c r="A635" s="63"/>
      <c r="B635" s="63"/>
      <c r="C635" s="70" t="s">
        <v>1651</v>
      </c>
      <c r="D635" s="70" t="s">
        <v>1652</v>
      </c>
    </row>
    <row r="636" spans="1:5" x14ac:dyDescent="0.2">
      <c r="A636" s="63"/>
      <c r="B636" s="63"/>
      <c r="C636" s="70" t="s">
        <v>1653</v>
      </c>
      <c r="D636" s="70" t="s">
        <v>1654</v>
      </c>
    </row>
    <row r="637" spans="1:5" x14ac:dyDescent="0.2">
      <c r="A637" s="63"/>
      <c r="B637" s="63"/>
      <c r="C637" s="70" t="s">
        <v>1655</v>
      </c>
      <c r="D637" s="70" t="s">
        <v>1656</v>
      </c>
    </row>
    <row r="638" spans="1:5" x14ac:dyDescent="0.2">
      <c r="A638" s="63"/>
      <c r="B638" s="63"/>
      <c r="C638" s="70" t="s">
        <v>1657</v>
      </c>
      <c r="D638" s="70" t="s">
        <v>1658</v>
      </c>
    </row>
    <row r="639" spans="1:5" x14ac:dyDescent="0.2">
      <c r="A639" s="63"/>
      <c r="B639" s="63"/>
      <c r="C639" s="70" t="s">
        <v>1659</v>
      </c>
      <c r="D639" s="70" t="s">
        <v>1660</v>
      </c>
    </row>
    <row r="640" spans="1:5" x14ac:dyDescent="0.2">
      <c r="A640" s="63"/>
      <c r="B640" s="63"/>
      <c r="C640" s="70" t="s">
        <v>1661</v>
      </c>
      <c r="D640" s="70" t="s">
        <v>1662</v>
      </c>
    </row>
    <row r="641" spans="1:4" x14ac:dyDescent="0.2">
      <c r="A641" s="63"/>
      <c r="B641" s="63"/>
      <c r="C641" s="70" t="s">
        <v>1663</v>
      </c>
      <c r="D641" s="70" t="s">
        <v>1663</v>
      </c>
    </row>
    <row r="642" spans="1:4" x14ac:dyDescent="0.2">
      <c r="A642" s="63"/>
      <c r="B642" s="63"/>
      <c r="C642" s="70" t="s">
        <v>633</v>
      </c>
      <c r="D642" s="70"/>
    </row>
    <row r="643" spans="1:4" x14ac:dyDescent="0.2">
      <c r="A643" s="52"/>
      <c r="B643" s="52" t="s">
        <v>1664</v>
      </c>
      <c r="C643" s="69" t="s">
        <v>1665</v>
      </c>
      <c r="D643" s="69" t="s">
        <v>1666</v>
      </c>
    </row>
    <row r="644" spans="1:4" x14ac:dyDescent="0.2">
      <c r="A644" s="55"/>
      <c r="B644" s="55"/>
      <c r="C644" s="69" t="s">
        <v>1667</v>
      </c>
      <c r="D644" s="69" t="s">
        <v>1668</v>
      </c>
    </row>
    <row r="645" spans="1:4" x14ac:dyDescent="0.2">
      <c r="A645" s="55"/>
      <c r="B645" s="55"/>
      <c r="C645" s="69" t="s">
        <v>1669</v>
      </c>
      <c r="D645" s="69" t="s">
        <v>1670</v>
      </c>
    </row>
    <row r="646" spans="1:4" x14ac:dyDescent="0.2">
      <c r="A646" s="55"/>
      <c r="B646" s="55"/>
      <c r="C646" s="69" t="s">
        <v>1671</v>
      </c>
      <c r="D646" s="69" t="s">
        <v>1672</v>
      </c>
    </row>
    <row r="647" spans="1:4" x14ac:dyDescent="0.2">
      <c r="A647" s="55"/>
      <c r="B647" s="55"/>
      <c r="C647" s="69" t="s">
        <v>1673</v>
      </c>
      <c r="D647" s="69"/>
    </row>
    <row r="648" spans="1:4" x14ac:dyDescent="0.2">
      <c r="A648" s="67"/>
      <c r="B648" s="67"/>
      <c r="C648" s="69" t="s">
        <v>633</v>
      </c>
      <c r="D648" s="69"/>
    </row>
    <row r="649" spans="1:4" x14ac:dyDescent="0.2">
      <c r="A649" s="63"/>
      <c r="B649" s="63" t="s">
        <v>811</v>
      </c>
      <c r="C649" s="70" t="s">
        <v>1674</v>
      </c>
      <c r="D649" s="70"/>
    </row>
    <row r="650" spans="1:4" x14ac:dyDescent="0.2">
      <c r="A650" s="63"/>
      <c r="B650" s="63"/>
      <c r="C650" s="70" t="s">
        <v>833</v>
      </c>
      <c r="D650" s="70"/>
    </row>
    <row r="651" spans="1:4" x14ac:dyDescent="0.2">
      <c r="A651" s="63"/>
      <c r="B651" s="63"/>
      <c r="C651" s="70" t="s">
        <v>822</v>
      </c>
      <c r="D651" s="70"/>
    </row>
    <row r="652" spans="1:4" x14ac:dyDescent="0.2">
      <c r="A652" s="63"/>
      <c r="B652" s="63"/>
      <c r="C652" s="70" t="s">
        <v>1675</v>
      </c>
      <c r="D652" s="70"/>
    </row>
    <row r="653" spans="1:4" x14ac:dyDescent="0.2">
      <c r="A653" s="63"/>
      <c r="B653" s="63"/>
      <c r="C653" s="70" t="s">
        <v>633</v>
      </c>
      <c r="D653" s="70"/>
    </row>
    <row r="654" spans="1:4" x14ac:dyDescent="0.2">
      <c r="A654" s="52"/>
      <c r="B654" s="52" t="s">
        <v>812</v>
      </c>
      <c r="C654" s="69" t="s">
        <v>846</v>
      </c>
      <c r="D654" s="69"/>
    </row>
    <row r="655" spans="1:4" x14ac:dyDescent="0.2">
      <c r="A655" s="55"/>
      <c r="B655" s="55"/>
      <c r="C655" s="69" t="s">
        <v>1676</v>
      </c>
      <c r="D655" s="69"/>
    </row>
    <row r="656" spans="1:4" x14ac:dyDescent="0.2">
      <c r="A656" s="63"/>
      <c r="B656" s="63" t="s">
        <v>20</v>
      </c>
      <c r="C656" s="70" t="s">
        <v>18</v>
      </c>
      <c r="D656" s="70"/>
    </row>
    <row r="657" spans="1:6" x14ac:dyDescent="0.2">
      <c r="A657" s="63"/>
      <c r="B657" s="63"/>
      <c r="C657" s="70" t="s">
        <v>19</v>
      </c>
      <c r="D657" s="70"/>
    </row>
    <row r="658" spans="1:6" x14ac:dyDescent="0.2">
      <c r="A658" s="52"/>
      <c r="B658" s="52" t="s">
        <v>979</v>
      </c>
      <c r="C658" s="69" t="s">
        <v>1677</v>
      </c>
      <c r="D658" s="69"/>
    </row>
    <row r="659" spans="1:6" x14ac:dyDescent="0.2">
      <c r="A659" s="55"/>
      <c r="B659" s="55"/>
      <c r="C659" s="69" t="s">
        <v>1678</v>
      </c>
      <c r="D659" s="69"/>
    </row>
    <row r="660" spans="1:6" x14ac:dyDescent="0.2">
      <c r="A660" s="55"/>
      <c r="B660" s="55"/>
      <c r="C660" s="69" t="s">
        <v>1679</v>
      </c>
      <c r="D660" s="69"/>
    </row>
    <row r="661" spans="1:6" x14ac:dyDescent="0.2">
      <c r="A661" s="55"/>
      <c r="B661" s="55"/>
      <c r="C661" s="69" t="s">
        <v>1680</v>
      </c>
      <c r="D661" s="69"/>
    </row>
    <row r="662" spans="1:6" x14ac:dyDescent="0.2">
      <c r="A662" s="55"/>
      <c r="B662" s="55"/>
      <c r="C662" s="69" t="s">
        <v>1681</v>
      </c>
      <c r="D662" s="69"/>
    </row>
    <row r="663" spans="1:6" x14ac:dyDescent="0.2">
      <c r="A663" s="55"/>
      <c r="B663" s="55"/>
      <c r="C663" s="69" t="s">
        <v>1682</v>
      </c>
      <c r="D663" s="69"/>
    </row>
    <row r="664" spans="1:6" x14ac:dyDescent="0.2">
      <c r="A664" s="55"/>
      <c r="B664" s="55"/>
      <c r="C664" s="69" t="s">
        <v>633</v>
      </c>
      <c r="D664" s="69"/>
    </row>
    <row r="665" spans="1:6" x14ac:dyDescent="0.2">
      <c r="A665" s="67"/>
      <c r="B665" s="67"/>
      <c r="C665" s="69" t="s">
        <v>994</v>
      </c>
      <c r="D665" s="69"/>
    </row>
    <row r="666" spans="1:6" x14ac:dyDescent="0.2">
      <c r="A666" s="63"/>
      <c r="B666" s="63" t="s">
        <v>980</v>
      </c>
      <c r="C666" s="70" t="s">
        <v>1683</v>
      </c>
      <c r="D666" s="70"/>
    </row>
    <row r="667" spans="1:6" x14ac:dyDescent="0.2">
      <c r="A667" s="63"/>
      <c r="B667" s="63"/>
      <c r="C667" s="70" t="s">
        <v>995</v>
      </c>
      <c r="D667" s="70"/>
      <c r="F667" s="35"/>
    </row>
    <row r="668" spans="1:6" x14ac:dyDescent="0.2">
      <c r="A668" s="52"/>
      <c r="B668" s="52" t="s">
        <v>150</v>
      </c>
      <c r="C668" s="69" t="s">
        <v>1684</v>
      </c>
      <c r="D668" s="69"/>
    </row>
    <row r="669" spans="1:6" x14ac:dyDescent="0.2">
      <c r="A669" s="55"/>
      <c r="B669" s="55"/>
      <c r="C669" s="69" t="s">
        <v>1685</v>
      </c>
      <c r="D669" s="69"/>
    </row>
    <row r="670" spans="1:6" x14ac:dyDescent="0.2">
      <c r="A670" s="55"/>
      <c r="B670" s="55"/>
      <c r="C670" s="69" t="s">
        <v>1686</v>
      </c>
      <c r="D670" s="69"/>
    </row>
    <row r="671" spans="1:6" x14ac:dyDescent="0.2">
      <c r="A671" s="55"/>
      <c r="B671" s="55"/>
      <c r="C671" s="69" t="s">
        <v>1687</v>
      </c>
      <c r="D671" s="69"/>
    </row>
    <row r="672" spans="1:6" x14ac:dyDescent="0.2">
      <c r="A672" s="55"/>
      <c r="B672" s="55"/>
      <c r="C672" s="69" t="s">
        <v>1688</v>
      </c>
      <c r="D672" s="69"/>
    </row>
    <row r="673" spans="1:4" x14ac:dyDescent="0.2">
      <c r="A673" s="55"/>
      <c r="B673" s="55"/>
      <c r="C673" s="69" t="s">
        <v>1689</v>
      </c>
      <c r="D673" s="69"/>
    </row>
    <row r="674" spans="1:4" x14ac:dyDescent="0.2">
      <c r="A674" s="55"/>
      <c r="B674" s="55"/>
      <c r="C674" s="69" t="s">
        <v>1690</v>
      </c>
      <c r="D674" s="69"/>
    </row>
    <row r="675" spans="1:4" x14ac:dyDescent="0.2">
      <c r="A675" s="55"/>
      <c r="B675" s="55"/>
      <c r="C675" s="69" t="s">
        <v>1691</v>
      </c>
      <c r="D675" s="69"/>
    </row>
    <row r="676" spans="1:4" x14ac:dyDescent="0.2">
      <c r="A676" s="55"/>
      <c r="B676" s="55"/>
      <c r="C676" s="69" t="s">
        <v>1692</v>
      </c>
      <c r="D676" s="69"/>
    </row>
    <row r="677" spans="1:4" x14ac:dyDescent="0.2">
      <c r="A677" s="55"/>
      <c r="B677" s="55"/>
      <c r="C677" s="69" t="s">
        <v>1693</v>
      </c>
      <c r="D677" s="69"/>
    </row>
    <row r="678" spans="1:4" x14ac:dyDescent="0.2">
      <c r="A678" s="55"/>
      <c r="B678" s="55"/>
      <c r="C678" s="69" t="s">
        <v>622</v>
      </c>
      <c r="D678" s="69"/>
    </row>
    <row r="679" spans="1:4" x14ac:dyDescent="0.2">
      <c r="A679" s="67"/>
      <c r="B679" s="67"/>
      <c r="C679" s="69" t="s">
        <v>994</v>
      </c>
      <c r="D679" s="69"/>
    </row>
    <row r="680" spans="1:4" x14ac:dyDescent="0.2">
      <c r="A680" s="68"/>
      <c r="B680" s="68" t="s">
        <v>983</v>
      </c>
      <c r="C680" s="70" t="s">
        <v>1677</v>
      </c>
      <c r="D680" s="70"/>
    </row>
    <row r="681" spans="1:4" x14ac:dyDescent="0.2">
      <c r="A681" s="63"/>
      <c r="B681" s="63"/>
      <c r="C681" s="70" t="s">
        <v>1678</v>
      </c>
      <c r="D681" s="70"/>
    </row>
    <row r="682" spans="1:4" x14ac:dyDescent="0.2">
      <c r="A682" s="63"/>
      <c r="B682" s="63"/>
      <c r="C682" s="70" t="s">
        <v>1679</v>
      </c>
      <c r="D682" s="70"/>
    </row>
    <row r="683" spans="1:4" x14ac:dyDescent="0.2">
      <c r="A683" s="63"/>
      <c r="B683" s="63"/>
      <c r="C683" s="70" t="s">
        <v>1680</v>
      </c>
      <c r="D683" s="70"/>
    </row>
    <row r="684" spans="1:4" x14ac:dyDescent="0.2">
      <c r="A684" s="63"/>
      <c r="B684" s="63"/>
      <c r="C684" s="70" t="s">
        <v>1681</v>
      </c>
      <c r="D684" s="70"/>
    </row>
    <row r="685" spans="1:4" x14ac:dyDescent="0.2">
      <c r="A685" s="63"/>
      <c r="B685" s="63"/>
      <c r="C685" s="70" t="s">
        <v>1682</v>
      </c>
      <c r="D685" s="70"/>
    </row>
    <row r="686" spans="1:4" x14ac:dyDescent="0.2">
      <c r="A686" s="63"/>
      <c r="B686" s="63"/>
      <c r="C686" s="70" t="s">
        <v>633</v>
      </c>
      <c r="D686" s="70"/>
    </row>
    <row r="687" spans="1:4" x14ac:dyDescent="0.2">
      <c r="A687" s="63"/>
      <c r="B687" s="63"/>
      <c r="C687" s="70" t="s">
        <v>994</v>
      </c>
      <c r="D687" s="70"/>
    </row>
    <row r="688" spans="1:4" x14ac:dyDescent="0.2">
      <c r="A688" s="52"/>
      <c r="B688" s="60" t="s">
        <v>1694</v>
      </c>
      <c r="C688" s="69" t="s">
        <v>1695</v>
      </c>
      <c r="D688" s="69"/>
    </row>
    <row r="689" spans="1:4" x14ac:dyDescent="0.2">
      <c r="A689" s="55"/>
      <c r="B689" s="62"/>
      <c r="C689" s="69" t="s">
        <v>1696</v>
      </c>
      <c r="D689" s="69"/>
    </row>
    <row r="690" spans="1:4" x14ac:dyDescent="0.2">
      <c r="A690" s="68"/>
      <c r="B690" s="68" t="s">
        <v>982</v>
      </c>
      <c r="C690" s="70" t="s">
        <v>1697</v>
      </c>
      <c r="D690" s="70"/>
    </row>
    <row r="691" spans="1:4" x14ac:dyDescent="0.2">
      <c r="A691" s="63"/>
      <c r="B691" s="63"/>
      <c r="C691" s="70" t="s">
        <v>996</v>
      </c>
      <c r="D691" s="70"/>
    </row>
    <row r="692" spans="1:4" x14ac:dyDescent="0.2">
      <c r="A692" s="52"/>
      <c r="B692" s="52" t="s">
        <v>974</v>
      </c>
      <c r="C692" s="69" t="s">
        <v>1698</v>
      </c>
      <c r="D692" s="69"/>
    </row>
    <row r="693" spans="1:4" x14ac:dyDescent="0.2">
      <c r="A693" s="55"/>
      <c r="B693" s="55"/>
      <c r="C693" s="69" t="s">
        <v>1550</v>
      </c>
      <c r="D693" s="69"/>
    </row>
    <row r="694" spans="1:4" x14ac:dyDescent="0.2">
      <c r="A694" s="55"/>
      <c r="B694" s="55"/>
      <c r="C694" s="69" t="s">
        <v>1699</v>
      </c>
      <c r="D694" s="69"/>
    </row>
    <row r="695" spans="1:4" x14ac:dyDescent="0.2">
      <c r="A695" s="55"/>
      <c r="B695" s="55"/>
      <c r="C695" s="69" t="s">
        <v>1700</v>
      </c>
      <c r="D695" s="69"/>
    </row>
    <row r="696" spans="1:4" x14ac:dyDescent="0.2">
      <c r="A696" s="55"/>
      <c r="B696" s="55"/>
      <c r="C696" s="69" t="s">
        <v>449</v>
      </c>
      <c r="D696" s="69"/>
    </row>
    <row r="697" spans="1:4" x14ac:dyDescent="0.2">
      <c r="A697" s="55"/>
      <c r="B697" s="55"/>
      <c r="C697" s="69" t="s">
        <v>148</v>
      </c>
      <c r="D697" s="69"/>
    </row>
    <row r="698" spans="1:4" x14ac:dyDescent="0.2">
      <c r="A698" s="55"/>
      <c r="B698" s="55"/>
      <c r="C698" s="69" t="s">
        <v>1701</v>
      </c>
      <c r="D698" s="69"/>
    </row>
    <row r="699" spans="1:4" x14ac:dyDescent="0.2">
      <c r="A699" s="55"/>
      <c r="B699" s="55"/>
      <c r="C699" s="69" t="s">
        <v>1702</v>
      </c>
      <c r="D699" s="69"/>
    </row>
    <row r="700" spans="1:4" x14ac:dyDescent="0.2">
      <c r="A700" s="55"/>
      <c r="B700" s="55"/>
      <c r="C700" s="69" t="s">
        <v>633</v>
      </c>
      <c r="D700" s="69"/>
    </row>
    <row r="701" spans="1:4" x14ac:dyDescent="0.2">
      <c r="A701" s="68"/>
      <c r="B701" s="68" t="s">
        <v>975</v>
      </c>
      <c r="C701" s="70" t="s">
        <v>1281</v>
      </c>
      <c r="D701" s="70"/>
    </row>
    <row r="702" spans="1:4" x14ac:dyDescent="0.2">
      <c r="A702" s="63"/>
      <c r="B702" s="63"/>
      <c r="C702" s="70" t="s">
        <v>397</v>
      </c>
      <c r="D702" s="70"/>
    </row>
    <row r="703" spans="1:4" x14ac:dyDescent="0.2">
      <c r="A703" s="63"/>
      <c r="B703" s="63"/>
      <c r="C703" s="70" t="s">
        <v>1282</v>
      </c>
      <c r="D703" s="70"/>
    </row>
    <row r="704" spans="1:4" x14ac:dyDescent="0.2">
      <c r="A704" s="63"/>
      <c r="B704" s="63"/>
      <c r="C704" s="70" t="s">
        <v>557</v>
      </c>
      <c r="D704" s="70"/>
    </row>
    <row r="705" spans="1:5" x14ac:dyDescent="0.2">
      <c r="A705" s="63"/>
      <c r="B705" s="63"/>
      <c r="C705" s="70" t="s">
        <v>181</v>
      </c>
      <c r="D705" s="70"/>
    </row>
    <row r="706" spans="1:5" x14ac:dyDescent="0.2">
      <c r="A706" s="63"/>
      <c r="B706" s="63"/>
      <c r="C706" s="70" t="s">
        <v>349</v>
      </c>
      <c r="D706" s="70"/>
    </row>
    <row r="707" spans="1:5" x14ac:dyDescent="0.2">
      <c r="A707" s="63"/>
      <c r="B707" s="63"/>
      <c r="C707" s="70" t="s">
        <v>359</v>
      </c>
      <c r="D707" s="70"/>
    </row>
    <row r="708" spans="1:5" x14ac:dyDescent="0.2">
      <c r="A708" s="63"/>
      <c r="B708" s="63"/>
      <c r="C708" s="70" t="s">
        <v>1284</v>
      </c>
      <c r="D708" s="70"/>
    </row>
    <row r="709" spans="1:5" x14ac:dyDescent="0.2">
      <c r="A709" s="63"/>
      <c r="B709" s="63"/>
      <c r="C709" s="70" t="s">
        <v>163</v>
      </c>
      <c r="D709" s="70"/>
    </row>
    <row r="710" spans="1:5" x14ac:dyDescent="0.2">
      <c r="A710" s="63"/>
      <c r="B710" s="63"/>
      <c r="C710" s="70" t="s">
        <v>487</v>
      </c>
      <c r="D710" s="70"/>
    </row>
    <row r="711" spans="1:5" x14ac:dyDescent="0.2">
      <c r="A711" s="63"/>
      <c r="B711" s="63"/>
      <c r="C711" s="70" t="s">
        <v>175</v>
      </c>
      <c r="D711" s="70"/>
    </row>
    <row r="712" spans="1:5" x14ac:dyDescent="0.2">
      <c r="A712" s="63"/>
      <c r="B712" s="63"/>
      <c r="C712" s="70" t="s">
        <v>287</v>
      </c>
      <c r="D712" s="70"/>
    </row>
    <row r="713" spans="1:5" x14ac:dyDescent="0.2">
      <c r="A713" s="63"/>
      <c r="B713" s="63"/>
      <c r="C713" s="70" t="s">
        <v>1285</v>
      </c>
      <c r="D713" s="70"/>
    </row>
    <row r="714" spans="1:5" x14ac:dyDescent="0.2">
      <c r="A714" s="63"/>
      <c r="B714" s="63"/>
      <c r="C714" s="70" t="s">
        <v>1286</v>
      </c>
      <c r="D714" s="70"/>
    </row>
    <row r="715" spans="1:5" x14ac:dyDescent="0.2">
      <c r="A715" s="63"/>
      <c r="B715" s="63"/>
      <c r="C715" s="70" t="s">
        <v>206</v>
      </c>
      <c r="D715" s="70"/>
    </row>
    <row r="716" spans="1:5" x14ac:dyDescent="0.2">
      <c r="A716" s="63"/>
      <c r="B716" s="63"/>
      <c r="C716" s="70" t="s">
        <v>1287</v>
      </c>
      <c r="D716" s="70" t="s">
        <v>1288</v>
      </c>
      <c r="E716" s="43" t="s">
        <v>1096</v>
      </c>
    </row>
    <row r="717" spans="1:5" x14ac:dyDescent="0.2">
      <c r="A717" s="63"/>
      <c r="B717" s="63"/>
      <c r="C717" s="70" t="s">
        <v>261</v>
      </c>
      <c r="D717" s="70"/>
    </row>
    <row r="718" spans="1:5" x14ac:dyDescent="0.2">
      <c r="A718" s="63"/>
      <c r="B718" s="63"/>
      <c r="C718" s="70" t="s">
        <v>1289</v>
      </c>
      <c r="D718" s="70"/>
    </row>
    <row r="719" spans="1:5" x14ac:dyDescent="0.2">
      <c r="A719" s="63"/>
      <c r="B719" s="63"/>
      <c r="C719" s="70" t="s">
        <v>1290</v>
      </c>
      <c r="D719" s="70"/>
    </row>
    <row r="720" spans="1:5" x14ac:dyDescent="0.2">
      <c r="A720" s="63"/>
      <c r="B720" s="63"/>
      <c r="C720" s="70" t="s">
        <v>1291</v>
      </c>
      <c r="D720" s="70"/>
    </row>
    <row r="721" spans="1:4" x14ac:dyDescent="0.2">
      <c r="A721" s="63"/>
      <c r="B721" s="63"/>
      <c r="C721" s="70" t="s">
        <v>454</v>
      </c>
      <c r="D721" s="70"/>
    </row>
    <row r="722" spans="1:4" x14ac:dyDescent="0.2">
      <c r="A722" s="63"/>
      <c r="B722" s="63"/>
      <c r="C722" s="70" t="s">
        <v>481</v>
      </c>
      <c r="D722" s="70"/>
    </row>
    <row r="723" spans="1:4" x14ac:dyDescent="0.2">
      <c r="A723" s="63"/>
      <c r="B723" s="63"/>
      <c r="C723" s="70" t="s">
        <v>551</v>
      </c>
      <c r="D723" s="70"/>
    </row>
    <row r="724" spans="1:4" x14ac:dyDescent="0.2">
      <c r="A724" s="63"/>
      <c r="B724" s="63"/>
      <c r="C724" s="70" t="s">
        <v>537</v>
      </c>
      <c r="D724" s="70"/>
    </row>
    <row r="725" spans="1:4" x14ac:dyDescent="0.2">
      <c r="A725" s="63"/>
      <c r="B725" s="63"/>
      <c r="C725" s="70" t="s">
        <v>338</v>
      </c>
      <c r="D725" s="70"/>
    </row>
    <row r="726" spans="1:4" x14ac:dyDescent="0.2">
      <c r="A726" s="63"/>
      <c r="B726" s="63"/>
      <c r="C726" s="70" t="s">
        <v>224</v>
      </c>
      <c r="D726" s="70"/>
    </row>
    <row r="727" spans="1:4" x14ac:dyDescent="0.2">
      <c r="A727" s="63"/>
      <c r="B727" s="63"/>
      <c r="C727" s="70" t="s">
        <v>186</v>
      </c>
      <c r="D727" s="70"/>
    </row>
    <row r="728" spans="1:4" x14ac:dyDescent="0.2">
      <c r="A728" s="63"/>
      <c r="B728" s="63"/>
      <c r="C728" s="70" t="s">
        <v>219</v>
      </c>
      <c r="D728" s="70"/>
    </row>
    <row r="729" spans="1:4" x14ac:dyDescent="0.2">
      <c r="A729" s="63"/>
      <c r="B729" s="63"/>
      <c r="C729" s="70" t="s">
        <v>1292</v>
      </c>
      <c r="D729" s="70"/>
    </row>
    <row r="730" spans="1:4" x14ac:dyDescent="0.2">
      <c r="A730" s="63"/>
      <c r="B730" s="63"/>
      <c r="C730" s="70" t="s">
        <v>469</v>
      </c>
      <c r="D730" s="70"/>
    </row>
    <row r="731" spans="1:4" x14ac:dyDescent="0.2">
      <c r="A731" s="63"/>
      <c r="B731" s="63"/>
      <c r="C731" s="70" t="s">
        <v>1293</v>
      </c>
      <c r="D731" s="70"/>
    </row>
    <row r="732" spans="1:4" x14ac:dyDescent="0.2">
      <c r="A732" s="63"/>
      <c r="B732" s="63"/>
      <c r="C732" s="70" t="s">
        <v>1294</v>
      </c>
      <c r="D732" s="70"/>
    </row>
    <row r="733" spans="1:4" x14ac:dyDescent="0.2">
      <c r="A733" s="63"/>
      <c r="B733" s="63"/>
      <c r="C733" s="70" t="s">
        <v>1295</v>
      </c>
      <c r="D733" s="70"/>
    </row>
    <row r="734" spans="1:4" x14ac:dyDescent="0.2">
      <c r="A734" s="63"/>
      <c r="B734" s="63"/>
      <c r="C734" s="70" t="s">
        <v>1296</v>
      </c>
      <c r="D734" s="70"/>
    </row>
    <row r="735" spans="1:4" x14ac:dyDescent="0.2">
      <c r="A735" s="63"/>
      <c r="B735" s="63"/>
      <c r="C735" s="70" t="s">
        <v>424</v>
      </c>
      <c r="D735" s="70"/>
    </row>
    <row r="736" spans="1:4" x14ac:dyDescent="0.2">
      <c r="A736" s="63"/>
      <c r="B736" s="63"/>
      <c r="C736" s="70" t="s">
        <v>27</v>
      </c>
      <c r="D736" s="70"/>
    </row>
    <row r="737" spans="1:4" x14ac:dyDescent="0.2">
      <c r="A737" s="63"/>
      <c r="B737" s="63"/>
      <c r="C737" s="70" t="s">
        <v>1297</v>
      </c>
      <c r="D737" s="70"/>
    </row>
    <row r="738" spans="1:4" x14ac:dyDescent="0.2">
      <c r="A738" s="63"/>
      <c r="B738" s="63"/>
      <c r="C738" s="70" t="s">
        <v>1298</v>
      </c>
      <c r="D738" s="70"/>
    </row>
    <row r="739" spans="1:4" x14ac:dyDescent="0.2">
      <c r="A739" s="63"/>
      <c r="B739" s="63"/>
      <c r="C739" s="70" t="s">
        <v>524</v>
      </c>
      <c r="D739" s="70"/>
    </row>
    <row r="740" spans="1:4" x14ac:dyDescent="0.2">
      <c r="A740" s="63"/>
      <c r="B740" s="63"/>
      <c r="C740" s="70" t="s">
        <v>1299</v>
      </c>
      <c r="D740" s="70"/>
    </row>
    <row r="741" spans="1:4" x14ac:dyDescent="0.2">
      <c r="A741" s="63"/>
      <c r="B741" s="63"/>
      <c r="C741" s="70" t="s">
        <v>1040</v>
      </c>
      <c r="D741" s="70"/>
    </row>
    <row r="742" spans="1:4" x14ac:dyDescent="0.2">
      <c r="A742" s="63"/>
      <c r="B742" s="63"/>
      <c r="C742" s="70" t="s">
        <v>1300</v>
      </c>
      <c r="D742" s="70"/>
    </row>
    <row r="743" spans="1:4" x14ac:dyDescent="0.2">
      <c r="A743" s="63"/>
      <c r="B743" s="63"/>
      <c r="C743" s="70" t="s">
        <v>1301</v>
      </c>
      <c r="D743" s="70"/>
    </row>
    <row r="744" spans="1:4" x14ac:dyDescent="0.2">
      <c r="A744" s="63"/>
      <c r="B744" s="63"/>
      <c r="C744" s="70" t="s">
        <v>418</v>
      </c>
      <c r="D744" s="70"/>
    </row>
    <row r="745" spans="1:4" x14ac:dyDescent="0.2">
      <c r="A745" s="63"/>
      <c r="B745" s="63"/>
      <c r="C745" s="70" t="s">
        <v>1302</v>
      </c>
      <c r="D745" s="70"/>
    </row>
    <row r="746" spans="1:4" x14ac:dyDescent="0.2">
      <c r="A746" s="63"/>
      <c r="B746" s="63"/>
      <c r="C746" s="70" t="s">
        <v>1303</v>
      </c>
      <c r="D746" s="70"/>
    </row>
    <row r="747" spans="1:4" x14ac:dyDescent="0.2">
      <c r="A747" s="63"/>
      <c r="B747" s="63"/>
      <c r="C747" s="70" t="s">
        <v>1304</v>
      </c>
      <c r="D747" s="70"/>
    </row>
    <row r="748" spans="1:4" x14ac:dyDescent="0.2">
      <c r="A748" s="63"/>
      <c r="B748" s="63"/>
      <c r="C748" s="70" t="s">
        <v>241</v>
      </c>
      <c r="D748" s="70"/>
    </row>
    <row r="749" spans="1:4" x14ac:dyDescent="0.2">
      <c r="A749" s="63"/>
      <c r="B749" s="63"/>
      <c r="C749" s="70" t="s">
        <v>1029</v>
      </c>
      <c r="D749" s="70"/>
    </row>
    <row r="750" spans="1:4" x14ac:dyDescent="0.2">
      <c r="A750" s="63"/>
      <c r="B750" s="63"/>
      <c r="C750" s="70" t="s">
        <v>71</v>
      </c>
      <c r="D750" s="70"/>
    </row>
    <row r="751" spans="1:4" x14ac:dyDescent="0.2">
      <c r="A751" s="63"/>
      <c r="B751" s="63"/>
      <c r="C751" s="70" t="s">
        <v>1089</v>
      </c>
      <c r="D751" s="70"/>
    </row>
    <row r="752" spans="1:4" x14ac:dyDescent="0.2">
      <c r="A752" s="63"/>
      <c r="B752" s="63"/>
      <c r="C752" s="70" t="s">
        <v>1090</v>
      </c>
      <c r="D752" s="70"/>
    </row>
    <row r="753" spans="1:4" x14ac:dyDescent="0.2">
      <c r="A753" s="63"/>
      <c r="B753" s="63"/>
      <c r="C753" s="70" t="s">
        <v>1091</v>
      </c>
      <c r="D753" s="70"/>
    </row>
    <row r="754" spans="1:4" x14ac:dyDescent="0.2">
      <c r="A754" s="63"/>
      <c r="B754" s="63"/>
      <c r="C754" s="70" t="s">
        <v>1092</v>
      </c>
      <c r="D754" s="70"/>
    </row>
    <row r="755" spans="1:4" x14ac:dyDescent="0.2">
      <c r="A755" s="63"/>
      <c r="B755" s="63"/>
      <c r="C755" s="70" t="s">
        <v>1093</v>
      </c>
      <c r="D755" s="70"/>
    </row>
    <row r="756" spans="1:4" x14ac:dyDescent="0.2">
      <c r="A756" s="63"/>
      <c r="B756" s="63"/>
      <c r="C756" s="70" t="s">
        <v>1094</v>
      </c>
      <c r="D756" s="70"/>
    </row>
    <row r="757" spans="1:4" x14ac:dyDescent="0.2">
      <c r="A757" s="63"/>
      <c r="B757" s="63"/>
      <c r="C757" s="70" t="s">
        <v>1095</v>
      </c>
      <c r="D757" s="70"/>
    </row>
    <row r="758" spans="1:4" x14ac:dyDescent="0.2">
      <c r="A758" s="63"/>
      <c r="B758" s="63"/>
      <c r="C758" s="70" t="s">
        <v>1097</v>
      </c>
      <c r="D758" s="70"/>
    </row>
    <row r="759" spans="1:4" x14ac:dyDescent="0.2">
      <c r="A759" s="63"/>
      <c r="B759" s="63"/>
      <c r="C759" s="70" t="s">
        <v>1098</v>
      </c>
      <c r="D759" s="70"/>
    </row>
    <row r="760" spans="1:4" x14ac:dyDescent="0.2">
      <c r="A760" s="63"/>
      <c r="B760" s="63"/>
      <c r="C760" s="70" t="s">
        <v>874</v>
      </c>
      <c r="D760" s="70"/>
    </row>
    <row r="761" spans="1:4" x14ac:dyDescent="0.2">
      <c r="A761" s="63"/>
      <c r="B761" s="63"/>
      <c r="C761" s="70" t="s">
        <v>1099</v>
      </c>
      <c r="D761" s="70"/>
    </row>
    <row r="762" spans="1:4" x14ac:dyDescent="0.2">
      <c r="A762" s="63"/>
      <c r="B762" s="63"/>
      <c r="C762" s="70" t="s">
        <v>1100</v>
      </c>
      <c r="D762" s="70"/>
    </row>
    <row r="763" spans="1:4" x14ac:dyDescent="0.2">
      <c r="A763" s="63"/>
      <c r="B763" s="63"/>
      <c r="C763" s="70" t="s">
        <v>1101</v>
      </c>
      <c r="D763" s="70"/>
    </row>
    <row r="764" spans="1:4" x14ac:dyDescent="0.2">
      <c r="A764" s="63"/>
      <c r="B764" s="63"/>
      <c r="C764" s="70" t="s">
        <v>1102</v>
      </c>
      <c r="D764" s="70"/>
    </row>
    <row r="765" spans="1:4" x14ac:dyDescent="0.2">
      <c r="A765" s="63"/>
      <c r="B765" s="63"/>
      <c r="C765" s="70" t="s">
        <v>1103</v>
      </c>
      <c r="D765" s="70"/>
    </row>
    <row r="766" spans="1:4" x14ac:dyDescent="0.2">
      <c r="A766" s="63"/>
      <c r="B766" s="63"/>
      <c r="C766" s="70" t="s">
        <v>1104</v>
      </c>
      <c r="D766" s="70"/>
    </row>
    <row r="767" spans="1:4" x14ac:dyDescent="0.2">
      <c r="A767" s="63"/>
      <c r="B767" s="63"/>
      <c r="C767" s="70" t="s">
        <v>218</v>
      </c>
      <c r="D767" s="70"/>
    </row>
    <row r="768" spans="1:4" x14ac:dyDescent="0.2">
      <c r="A768" s="63"/>
      <c r="B768" s="63"/>
      <c r="C768" s="70" t="s">
        <v>1105</v>
      </c>
      <c r="D768" s="70"/>
    </row>
    <row r="769" spans="1:5" x14ac:dyDescent="0.2">
      <c r="A769" s="63"/>
      <c r="B769" s="63"/>
      <c r="C769" s="70" t="s">
        <v>1106</v>
      </c>
      <c r="D769" s="70"/>
    </row>
    <row r="770" spans="1:5" x14ac:dyDescent="0.2">
      <c r="A770" s="63"/>
      <c r="B770" s="63"/>
      <c r="C770" s="70" t="s">
        <v>1107</v>
      </c>
      <c r="D770" s="70"/>
    </row>
    <row r="771" spans="1:5" x14ac:dyDescent="0.2">
      <c r="A771" s="63"/>
      <c r="B771" s="63"/>
      <c r="C771" s="70" t="s">
        <v>1108</v>
      </c>
      <c r="D771" s="70"/>
    </row>
    <row r="772" spans="1:5" x14ac:dyDescent="0.2">
      <c r="A772" s="63"/>
      <c r="B772" s="63"/>
      <c r="C772" s="70" t="s">
        <v>1109</v>
      </c>
      <c r="D772" s="70"/>
    </row>
    <row r="773" spans="1:5" x14ac:dyDescent="0.2">
      <c r="A773" s="63"/>
      <c r="B773" s="63"/>
      <c r="C773" s="70" t="s">
        <v>1110</v>
      </c>
      <c r="D773" s="70"/>
    </row>
    <row r="774" spans="1:5" x14ac:dyDescent="0.2">
      <c r="A774" s="63"/>
      <c r="B774" s="63"/>
      <c r="C774" s="70" t="s">
        <v>1111</v>
      </c>
      <c r="D774" s="70"/>
    </row>
    <row r="775" spans="1:5" x14ac:dyDescent="0.2">
      <c r="A775" s="63"/>
      <c r="B775" s="63"/>
      <c r="C775" s="70" t="s">
        <v>1112</v>
      </c>
      <c r="D775" s="70"/>
    </row>
    <row r="776" spans="1:5" x14ac:dyDescent="0.2">
      <c r="A776" s="63"/>
      <c r="B776" s="63"/>
      <c r="C776" s="70" t="s">
        <v>545</v>
      </c>
      <c r="D776" s="70"/>
    </row>
    <row r="777" spans="1:5" x14ac:dyDescent="0.2">
      <c r="A777" s="63"/>
      <c r="B777" s="63"/>
      <c r="C777" s="70" t="s">
        <v>1113</v>
      </c>
      <c r="D777" s="70"/>
    </row>
    <row r="778" spans="1:5" x14ac:dyDescent="0.2">
      <c r="A778" s="63"/>
      <c r="B778" s="63"/>
      <c r="C778" s="70" t="s">
        <v>1114</v>
      </c>
      <c r="D778" s="70"/>
    </row>
    <row r="779" spans="1:5" x14ac:dyDescent="0.2">
      <c r="A779" s="63"/>
      <c r="B779" s="63"/>
      <c r="C779" s="70" t="s">
        <v>1115</v>
      </c>
      <c r="D779" s="70"/>
    </row>
    <row r="780" spans="1:5" x14ac:dyDescent="0.2">
      <c r="A780" s="63"/>
      <c r="B780" s="63"/>
      <c r="C780" s="70" t="s">
        <v>1116</v>
      </c>
      <c r="D780" s="70"/>
    </row>
    <row r="781" spans="1:5" x14ac:dyDescent="0.2">
      <c r="A781" s="63"/>
      <c r="B781" s="63"/>
      <c r="C781" s="70" t="s">
        <v>769</v>
      </c>
      <c r="D781" s="70"/>
    </row>
    <row r="782" spans="1:5" x14ac:dyDescent="0.2">
      <c r="A782" s="63"/>
      <c r="B782" s="63"/>
      <c r="C782" s="70" t="s">
        <v>1117</v>
      </c>
      <c r="D782" s="70"/>
      <c r="E782" s="43" t="s">
        <v>1096</v>
      </c>
    </row>
    <row r="783" spans="1:5" x14ac:dyDescent="0.2">
      <c r="A783" s="63"/>
      <c r="B783" s="63"/>
      <c r="C783" s="70" t="s">
        <v>926</v>
      </c>
      <c r="D783" s="70"/>
      <c r="E783" s="43" t="s">
        <v>1096</v>
      </c>
    </row>
    <row r="784" spans="1:5" x14ac:dyDescent="0.2">
      <c r="A784" s="63"/>
      <c r="B784" s="63"/>
      <c r="C784" s="70" t="s">
        <v>1120</v>
      </c>
      <c r="D784" s="70"/>
      <c r="E784" s="43" t="s">
        <v>1096</v>
      </c>
    </row>
    <row r="785" spans="1:5" x14ac:dyDescent="0.2">
      <c r="A785" s="63"/>
      <c r="B785" s="63"/>
      <c r="C785" s="70" t="s">
        <v>641</v>
      </c>
      <c r="D785" s="70"/>
    </row>
    <row r="786" spans="1:5" x14ac:dyDescent="0.2">
      <c r="A786" s="63"/>
      <c r="B786" s="63"/>
      <c r="C786" s="70" t="s">
        <v>1121</v>
      </c>
      <c r="D786" s="70"/>
    </row>
    <row r="787" spans="1:5" x14ac:dyDescent="0.2">
      <c r="A787" s="63"/>
      <c r="B787" s="63"/>
      <c r="C787" s="70" t="s">
        <v>1122</v>
      </c>
      <c r="D787" s="70"/>
    </row>
    <row r="788" spans="1:5" x14ac:dyDescent="0.2">
      <c r="A788" s="63"/>
      <c r="B788" s="63"/>
      <c r="C788" s="70" t="s">
        <v>1123</v>
      </c>
      <c r="D788" s="70"/>
    </row>
    <row r="789" spans="1:5" x14ac:dyDescent="0.2">
      <c r="A789" s="63"/>
      <c r="B789" s="63"/>
      <c r="C789" s="70" t="s">
        <v>1124</v>
      </c>
      <c r="D789" s="70"/>
    </row>
    <row r="790" spans="1:5" x14ac:dyDescent="0.2">
      <c r="A790" s="63"/>
      <c r="B790" s="63"/>
      <c r="C790" s="70" t="s">
        <v>1125</v>
      </c>
      <c r="D790" s="70"/>
      <c r="E790" s="43" t="s">
        <v>1096</v>
      </c>
    </row>
    <row r="791" spans="1:5" x14ac:dyDescent="0.2">
      <c r="A791" s="63"/>
      <c r="B791" s="63"/>
      <c r="C791" s="70" t="s">
        <v>1126</v>
      </c>
      <c r="D791" s="70"/>
    </row>
    <row r="792" spans="1:5" x14ac:dyDescent="0.2">
      <c r="A792" s="63"/>
      <c r="B792" s="63"/>
      <c r="C792" s="70" t="s">
        <v>1127</v>
      </c>
      <c r="D792" s="70"/>
    </row>
    <row r="793" spans="1:5" x14ac:dyDescent="0.2">
      <c r="A793" s="63"/>
      <c r="B793" s="63"/>
      <c r="C793" s="70" t="s">
        <v>1128</v>
      </c>
      <c r="D793" s="70"/>
    </row>
    <row r="794" spans="1:5" x14ac:dyDescent="0.2">
      <c r="A794" s="63"/>
      <c r="B794" s="63"/>
      <c r="C794" s="70" t="s">
        <v>1703</v>
      </c>
      <c r="D794" s="70"/>
    </row>
    <row r="795" spans="1:5" x14ac:dyDescent="0.2">
      <c r="A795" s="63"/>
      <c r="B795" s="63"/>
      <c r="C795" s="70" t="s">
        <v>908</v>
      </c>
      <c r="D795" s="70"/>
    </row>
    <row r="796" spans="1:5" x14ac:dyDescent="0.2">
      <c r="A796" s="63"/>
      <c r="B796" s="63"/>
      <c r="C796" s="70" t="s">
        <v>1129</v>
      </c>
      <c r="D796" s="70"/>
    </row>
    <row r="797" spans="1:5" x14ac:dyDescent="0.2">
      <c r="A797" s="63"/>
      <c r="B797" s="63"/>
      <c r="C797" s="70" t="s">
        <v>1130</v>
      </c>
      <c r="D797" s="70"/>
    </row>
    <row r="798" spans="1:5" x14ac:dyDescent="0.2">
      <c r="A798" s="63"/>
      <c r="B798" s="63"/>
      <c r="C798" s="70" t="s">
        <v>1131</v>
      </c>
      <c r="D798" s="70"/>
    </row>
    <row r="799" spans="1:5" x14ac:dyDescent="0.2">
      <c r="A799" s="63"/>
      <c r="B799" s="63"/>
      <c r="C799" s="70" t="s">
        <v>1132</v>
      </c>
      <c r="D799" s="70"/>
    </row>
    <row r="800" spans="1:5" x14ac:dyDescent="0.2">
      <c r="A800" s="63"/>
      <c r="B800" s="63"/>
      <c r="C800" s="70" t="s">
        <v>1133</v>
      </c>
      <c r="D800" s="70"/>
    </row>
    <row r="801" spans="1:5" x14ac:dyDescent="0.2">
      <c r="A801" s="63"/>
      <c r="B801" s="63"/>
      <c r="C801" s="70" t="s">
        <v>1134</v>
      </c>
      <c r="D801" s="70"/>
    </row>
    <row r="802" spans="1:5" x14ac:dyDescent="0.2">
      <c r="A802" s="63"/>
      <c r="B802" s="63"/>
      <c r="C802" s="70" t="s">
        <v>1135</v>
      </c>
      <c r="D802" s="70"/>
    </row>
    <row r="803" spans="1:5" x14ac:dyDescent="0.2">
      <c r="A803" s="63"/>
      <c r="B803" s="63"/>
      <c r="C803" s="70" t="s">
        <v>1136</v>
      </c>
      <c r="D803" s="70"/>
    </row>
    <row r="804" spans="1:5" x14ac:dyDescent="0.2">
      <c r="A804" s="63"/>
      <c r="B804" s="63"/>
      <c r="C804" s="70" t="s">
        <v>1137</v>
      </c>
      <c r="D804" s="70"/>
    </row>
    <row r="805" spans="1:5" x14ac:dyDescent="0.2">
      <c r="A805" s="63"/>
      <c r="B805" s="63"/>
      <c r="C805" s="70" t="s">
        <v>1138</v>
      </c>
      <c r="D805" s="70"/>
    </row>
    <row r="806" spans="1:5" x14ac:dyDescent="0.2">
      <c r="A806" s="63"/>
      <c r="B806" s="63"/>
      <c r="C806" s="70" t="s">
        <v>1139</v>
      </c>
      <c r="D806" s="70"/>
    </row>
    <row r="807" spans="1:5" x14ac:dyDescent="0.2">
      <c r="A807" s="63"/>
      <c r="B807" s="63"/>
      <c r="C807" s="70" t="s">
        <v>1140</v>
      </c>
      <c r="D807" s="70"/>
    </row>
    <row r="808" spans="1:5" x14ac:dyDescent="0.2">
      <c r="A808" s="63"/>
      <c r="B808" s="63"/>
      <c r="C808" s="70" t="s">
        <v>1142</v>
      </c>
      <c r="D808" s="70"/>
    </row>
    <row r="809" spans="1:5" x14ac:dyDescent="0.2">
      <c r="A809" s="63"/>
      <c r="B809" s="63"/>
      <c r="C809" s="70" t="s">
        <v>1141</v>
      </c>
      <c r="D809" s="70"/>
      <c r="E809" s="43" t="s">
        <v>1096</v>
      </c>
    </row>
    <row r="810" spans="1:5" x14ac:dyDescent="0.2">
      <c r="A810" s="63"/>
      <c r="B810" s="63"/>
      <c r="C810" s="70" t="s">
        <v>697</v>
      </c>
      <c r="D810" s="70"/>
    </row>
    <row r="811" spans="1:5" x14ac:dyDescent="0.2">
      <c r="A811" s="63"/>
      <c r="B811" s="63"/>
      <c r="C811" s="70" t="s">
        <v>1143</v>
      </c>
      <c r="D811" s="70"/>
    </row>
    <row r="812" spans="1:5" x14ac:dyDescent="0.2">
      <c r="A812" s="63"/>
      <c r="B812" s="63"/>
      <c r="C812" s="70" t="s">
        <v>1144</v>
      </c>
      <c r="D812" s="70"/>
    </row>
    <row r="813" spans="1:5" x14ac:dyDescent="0.2">
      <c r="A813" s="63"/>
      <c r="B813" s="63"/>
      <c r="C813" s="70" t="s">
        <v>1145</v>
      </c>
      <c r="D813" s="70"/>
    </row>
    <row r="814" spans="1:5" x14ac:dyDescent="0.2">
      <c r="A814" s="63"/>
      <c r="B814" s="63"/>
      <c r="C814" s="70" t="s">
        <v>950</v>
      </c>
      <c r="D814" s="70"/>
    </row>
    <row r="815" spans="1:5" x14ac:dyDescent="0.2">
      <c r="A815" s="63"/>
      <c r="B815" s="63"/>
      <c r="C815" s="70" t="s">
        <v>1146</v>
      </c>
      <c r="D815" s="70"/>
    </row>
    <row r="816" spans="1:5" x14ac:dyDescent="0.2">
      <c r="A816" s="63"/>
      <c r="B816" s="63"/>
      <c r="C816" s="70" t="s">
        <v>1147</v>
      </c>
      <c r="D816" s="70"/>
    </row>
    <row r="817" spans="1:4" x14ac:dyDescent="0.2">
      <c r="A817" s="63"/>
      <c r="B817" s="63"/>
      <c r="C817" s="70" t="s">
        <v>1148</v>
      </c>
      <c r="D817" s="70"/>
    </row>
    <row r="818" spans="1:4" x14ac:dyDescent="0.2">
      <c r="A818" s="63"/>
      <c r="B818" s="63"/>
      <c r="C818" s="70" t="s">
        <v>1149</v>
      </c>
      <c r="D818" s="70"/>
    </row>
    <row r="819" spans="1:4" x14ac:dyDescent="0.2">
      <c r="A819" s="63"/>
      <c r="B819" s="63"/>
      <c r="C819" s="70" t="s">
        <v>1150</v>
      </c>
      <c r="D819" s="70"/>
    </row>
    <row r="820" spans="1:4" x14ac:dyDescent="0.2">
      <c r="A820" s="63"/>
      <c r="B820" s="63"/>
      <c r="C820" s="70" t="s">
        <v>1151</v>
      </c>
      <c r="D820" s="70"/>
    </row>
    <row r="821" spans="1:4" x14ac:dyDescent="0.2">
      <c r="A821" s="63"/>
      <c r="B821" s="63"/>
      <c r="C821" s="70" t="s">
        <v>1152</v>
      </c>
      <c r="D821" s="70"/>
    </row>
    <row r="822" spans="1:4" x14ac:dyDescent="0.2">
      <c r="A822" s="63"/>
      <c r="B822" s="63"/>
      <c r="C822" s="70" t="s">
        <v>1153</v>
      </c>
      <c r="D822" s="70"/>
    </row>
    <row r="823" spans="1:4" x14ac:dyDescent="0.2">
      <c r="A823" s="63"/>
      <c r="B823" s="63"/>
      <c r="C823" s="70" t="s">
        <v>1154</v>
      </c>
      <c r="D823" s="70"/>
    </row>
    <row r="824" spans="1:4" x14ac:dyDescent="0.2">
      <c r="A824" s="63"/>
      <c r="B824" s="63"/>
      <c r="C824" s="70" t="s">
        <v>922</v>
      </c>
      <c r="D824" s="70"/>
    </row>
    <row r="825" spans="1:4" x14ac:dyDescent="0.2">
      <c r="A825" s="63"/>
      <c r="B825" s="63"/>
      <c r="C825" s="70" t="s">
        <v>940</v>
      </c>
      <c r="D825" s="70"/>
    </row>
    <row r="826" spans="1:4" x14ac:dyDescent="0.2">
      <c r="A826" s="63"/>
      <c r="B826" s="63"/>
      <c r="C826" s="70" t="s">
        <v>1155</v>
      </c>
      <c r="D826" s="70"/>
    </row>
    <row r="827" spans="1:4" x14ac:dyDescent="0.2">
      <c r="A827" s="63"/>
      <c r="B827" s="63"/>
      <c r="C827" s="70" t="s">
        <v>1156</v>
      </c>
      <c r="D827" s="70"/>
    </row>
    <row r="828" spans="1:4" x14ac:dyDescent="0.2">
      <c r="A828" s="63"/>
      <c r="B828" s="63"/>
      <c r="C828" s="70" t="s">
        <v>1157</v>
      </c>
      <c r="D828" s="70"/>
    </row>
    <row r="829" spans="1:4" x14ac:dyDescent="0.2">
      <c r="A829" s="63"/>
      <c r="B829" s="63"/>
      <c r="C829" s="70" t="s">
        <v>1158</v>
      </c>
      <c r="D829" s="70"/>
    </row>
    <row r="830" spans="1:4" x14ac:dyDescent="0.2">
      <c r="A830" s="63"/>
      <c r="B830" s="63"/>
      <c r="C830" s="70" t="s">
        <v>1159</v>
      </c>
      <c r="D830" s="70"/>
    </row>
    <row r="831" spans="1:4" x14ac:dyDescent="0.2">
      <c r="A831" s="63"/>
      <c r="B831" s="63"/>
      <c r="C831" s="70" t="s">
        <v>1704</v>
      </c>
      <c r="D831" s="74" t="s">
        <v>1705</v>
      </c>
    </row>
    <row r="832" spans="1:4" x14ac:dyDescent="0.2">
      <c r="A832" s="63"/>
      <c r="B832" s="63"/>
      <c r="C832" s="70" t="s">
        <v>1706</v>
      </c>
      <c r="D832" s="74" t="s">
        <v>1168</v>
      </c>
    </row>
    <row r="833" spans="1:4" x14ac:dyDescent="0.2">
      <c r="A833" s="63"/>
      <c r="B833" s="63"/>
      <c r="C833" s="70" t="s">
        <v>1707</v>
      </c>
      <c r="D833" s="74" t="s">
        <v>1168</v>
      </c>
    </row>
    <row r="834" spans="1:4" ht="15" x14ac:dyDescent="0.2">
      <c r="A834" s="63"/>
      <c r="B834" s="63"/>
      <c r="C834" s="70" t="s">
        <v>1708</v>
      </c>
      <c r="D834" s="75"/>
    </row>
    <row r="835" spans="1:4" x14ac:dyDescent="0.2">
      <c r="A835" s="63"/>
      <c r="B835" s="63"/>
      <c r="C835" s="70" t="s">
        <v>927</v>
      </c>
      <c r="D835" s="70"/>
    </row>
    <row r="836" spans="1:4" x14ac:dyDescent="0.2">
      <c r="A836" s="63"/>
      <c r="B836" s="63"/>
      <c r="C836" s="70" t="s">
        <v>1161</v>
      </c>
      <c r="D836" s="70"/>
    </row>
    <row r="837" spans="1:4" x14ac:dyDescent="0.2">
      <c r="A837" s="63"/>
      <c r="B837" s="63"/>
      <c r="C837" s="70" t="s">
        <v>1162</v>
      </c>
      <c r="D837" s="70"/>
    </row>
    <row r="838" spans="1:4" x14ac:dyDescent="0.2">
      <c r="A838" s="63"/>
      <c r="B838" s="63"/>
      <c r="C838" s="70" t="s">
        <v>913</v>
      </c>
      <c r="D838" s="70"/>
    </row>
    <row r="839" spans="1:4" x14ac:dyDescent="0.2">
      <c r="A839" s="63"/>
      <c r="B839" s="63"/>
      <c r="C839" s="70" t="s">
        <v>787</v>
      </c>
      <c r="D839" s="70"/>
    </row>
    <row r="840" spans="1:4" x14ac:dyDescent="0.2">
      <c r="A840" s="63"/>
      <c r="B840" s="63"/>
      <c r="C840" s="70" t="s">
        <v>1160</v>
      </c>
      <c r="D840" s="70"/>
    </row>
    <row r="841" spans="1:4" x14ac:dyDescent="0.2">
      <c r="A841" s="63"/>
      <c r="B841" s="63"/>
      <c r="C841" s="70" t="s">
        <v>1163</v>
      </c>
      <c r="D841" s="70"/>
    </row>
    <row r="842" spans="1:4" x14ac:dyDescent="0.2">
      <c r="A842" s="63"/>
      <c r="B842" s="63"/>
      <c r="C842" s="70" t="s">
        <v>1709</v>
      </c>
      <c r="D842" s="70"/>
    </row>
    <row r="843" spans="1:4" x14ac:dyDescent="0.2">
      <c r="A843" s="63"/>
      <c r="B843" s="63"/>
      <c r="C843" s="70" t="s">
        <v>1710</v>
      </c>
      <c r="D843" s="70"/>
    </row>
    <row r="844" spans="1:4" x14ac:dyDescent="0.2">
      <c r="A844" s="63"/>
      <c r="B844" s="63"/>
      <c r="C844" s="70" t="s">
        <v>1711</v>
      </c>
      <c r="D844" s="70"/>
    </row>
    <row r="845" spans="1:4" x14ac:dyDescent="0.2">
      <c r="A845" s="63"/>
      <c r="B845" s="63"/>
      <c r="C845" s="70" t="s">
        <v>1712</v>
      </c>
      <c r="D845" s="70"/>
    </row>
    <row r="846" spans="1:4" x14ac:dyDescent="0.2">
      <c r="A846" s="63"/>
      <c r="B846" s="63"/>
      <c r="C846" s="70" t="s">
        <v>1713</v>
      </c>
      <c r="D846" s="70"/>
    </row>
    <row r="847" spans="1:4" x14ac:dyDescent="0.2">
      <c r="A847" s="63"/>
      <c r="B847" s="63"/>
      <c r="C847" s="70" t="s">
        <v>1714</v>
      </c>
      <c r="D847" s="70"/>
    </row>
    <row r="848" spans="1:4" x14ac:dyDescent="0.2">
      <c r="A848" s="63"/>
      <c r="B848" s="63"/>
      <c r="C848" s="70" t="s">
        <v>1715</v>
      </c>
      <c r="D848" s="70"/>
    </row>
    <row r="849" spans="1:4" x14ac:dyDescent="0.2">
      <c r="A849" s="63"/>
      <c r="B849" s="63"/>
      <c r="C849" s="70" t="s">
        <v>1716</v>
      </c>
      <c r="D849" s="70"/>
    </row>
    <row r="850" spans="1:4" x14ac:dyDescent="0.2">
      <c r="A850" s="63"/>
      <c r="B850" s="63"/>
      <c r="C850" s="70" t="s">
        <v>633</v>
      </c>
      <c r="D850" s="70"/>
    </row>
    <row r="851" spans="1:4" x14ac:dyDescent="0.2">
      <c r="A851" s="60" t="s">
        <v>987</v>
      </c>
      <c r="B851" s="60"/>
      <c r="C851" s="69" t="s">
        <v>1030</v>
      </c>
      <c r="D851" s="69"/>
    </row>
    <row r="852" spans="1:4" x14ac:dyDescent="0.2">
      <c r="A852" s="61"/>
      <c r="B852" s="61"/>
      <c r="C852" s="69" t="s">
        <v>72</v>
      </c>
      <c r="D852" s="69"/>
    </row>
    <row r="853" spans="1:4" x14ac:dyDescent="0.2">
      <c r="A853" s="63" t="s">
        <v>22</v>
      </c>
      <c r="B853" s="63" t="s">
        <v>57</v>
      </c>
      <c r="C853" s="70" t="s">
        <v>80</v>
      </c>
      <c r="D853" s="70"/>
    </row>
    <row r="854" spans="1:4" x14ac:dyDescent="0.2">
      <c r="A854" s="63"/>
      <c r="B854" s="63"/>
      <c r="C854" s="70" t="s">
        <v>1717</v>
      </c>
      <c r="D854" s="70"/>
    </row>
    <row r="855" spans="1:4" x14ac:dyDescent="0.2">
      <c r="A855" s="63"/>
      <c r="B855" s="63"/>
      <c r="C855" s="70" t="s">
        <v>70</v>
      </c>
      <c r="D855" s="70"/>
    </row>
    <row r="856" spans="1:4" x14ac:dyDescent="0.2">
      <c r="A856" s="63"/>
      <c r="B856" s="63"/>
      <c r="C856" s="70" t="s">
        <v>1718</v>
      </c>
      <c r="D856" s="70"/>
    </row>
    <row r="857" spans="1:4" x14ac:dyDescent="0.2">
      <c r="A857" s="63"/>
      <c r="B857" s="63"/>
      <c r="C857" s="70" t="s">
        <v>1719</v>
      </c>
      <c r="D857" s="70"/>
    </row>
    <row r="858" spans="1:4" x14ac:dyDescent="0.2">
      <c r="A858" s="63"/>
      <c r="B858" s="63"/>
      <c r="C858" s="70" t="s">
        <v>1720</v>
      </c>
      <c r="D858" s="70"/>
    </row>
    <row r="859" spans="1:4" x14ac:dyDescent="0.2">
      <c r="A859" s="63"/>
      <c r="B859" s="63"/>
      <c r="C859" s="70" t="s">
        <v>1721</v>
      </c>
      <c r="D859" s="70"/>
    </row>
    <row r="860" spans="1:4" x14ac:dyDescent="0.2">
      <c r="A860" s="63"/>
      <c r="B860" s="63"/>
      <c r="C860" s="70" t="s">
        <v>1722</v>
      </c>
      <c r="D860" s="70"/>
    </row>
    <row r="861" spans="1:4" x14ac:dyDescent="0.2">
      <c r="A861" s="63"/>
      <c r="B861" s="63"/>
      <c r="C861" s="70" t="s">
        <v>1723</v>
      </c>
      <c r="D861" s="70"/>
    </row>
    <row r="862" spans="1:4" x14ac:dyDescent="0.2">
      <c r="A862" s="60" t="s">
        <v>23</v>
      </c>
      <c r="B862" s="60" t="s">
        <v>57</v>
      </c>
      <c r="C862" s="69" t="s">
        <v>106</v>
      </c>
      <c r="D862" s="69"/>
    </row>
    <row r="863" spans="1:4" x14ac:dyDescent="0.2">
      <c r="A863" s="61"/>
      <c r="B863" s="61"/>
      <c r="C863" s="69" t="s">
        <v>1724</v>
      </c>
      <c r="D863" s="69"/>
    </row>
    <row r="864" spans="1:4" x14ac:dyDescent="0.2">
      <c r="A864" s="61"/>
      <c r="B864" s="61"/>
      <c r="C864" s="69" t="s">
        <v>99</v>
      </c>
      <c r="D864" s="69"/>
    </row>
    <row r="865" spans="1:4" x14ac:dyDescent="0.2">
      <c r="A865" s="61"/>
      <c r="B865" s="61"/>
      <c r="C865" s="69" t="s">
        <v>1725</v>
      </c>
      <c r="D865" s="69"/>
    </row>
    <row r="866" spans="1:4" x14ac:dyDescent="0.2">
      <c r="A866" s="61"/>
      <c r="B866" s="61"/>
      <c r="C866" s="69" t="s">
        <v>1726</v>
      </c>
      <c r="D866" s="69"/>
    </row>
    <row r="867" spans="1:4" x14ac:dyDescent="0.2">
      <c r="A867" s="61"/>
      <c r="B867" s="61"/>
      <c r="C867" s="69" t="s">
        <v>1727</v>
      </c>
      <c r="D867" s="69"/>
    </row>
    <row r="868" spans="1:4" x14ac:dyDescent="0.2">
      <c r="A868" s="61"/>
      <c r="B868" s="61"/>
      <c r="C868" s="69" t="s">
        <v>128</v>
      </c>
      <c r="D868" s="69"/>
    </row>
    <row r="869" spans="1:4" x14ac:dyDescent="0.2">
      <c r="A869" s="61"/>
      <c r="B869" s="61"/>
      <c r="C869" s="69" t="s">
        <v>1728</v>
      </c>
      <c r="D869" s="69"/>
    </row>
    <row r="870" spans="1:4" x14ac:dyDescent="0.2">
      <c r="A870" s="63" t="s">
        <v>24</v>
      </c>
      <c r="B870" s="63" t="s">
        <v>57</v>
      </c>
      <c r="C870" s="70" t="s">
        <v>106</v>
      </c>
      <c r="D870" s="70"/>
    </row>
    <row r="871" spans="1:4" x14ac:dyDescent="0.2">
      <c r="A871" s="63"/>
      <c r="B871" s="63"/>
      <c r="C871" s="70" t="s">
        <v>99</v>
      </c>
      <c r="D871" s="70"/>
    </row>
    <row r="872" spans="1:4" x14ac:dyDescent="0.2">
      <c r="A872" s="63"/>
      <c r="B872" s="63"/>
      <c r="C872" s="70" t="s">
        <v>1726</v>
      </c>
      <c r="D872" s="70"/>
    </row>
    <row r="873" spans="1:4" x14ac:dyDescent="0.2">
      <c r="A873" s="63"/>
      <c r="B873" s="63"/>
      <c r="C873" s="70" t="s">
        <v>633</v>
      </c>
      <c r="D873" s="70"/>
    </row>
    <row r="874" spans="1:4" x14ac:dyDescent="0.2">
      <c r="A874" s="60" t="s">
        <v>25</v>
      </c>
      <c r="B874" s="60" t="s">
        <v>57</v>
      </c>
      <c r="C874" s="69" t="s">
        <v>161</v>
      </c>
      <c r="D874" s="69"/>
    </row>
    <row r="875" spans="1:4" x14ac:dyDescent="0.2">
      <c r="A875" s="61"/>
      <c r="B875" s="61"/>
      <c r="C875" s="69" t="s">
        <v>180</v>
      </c>
      <c r="D875" s="69"/>
    </row>
    <row r="876" spans="1:4" x14ac:dyDescent="0.2">
      <c r="A876" s="61"/>
      <c r="B876" s="61"/>
      <c r="C876" s="69" t="s">
        <v>1042</v>
      </c>
      <c r="D876" s="69"/>
    </row>
    <row r="877" spans="1:4" x14ac:dyDescent="0.2">
      <c r="A877" s="61"/>
      <c r="B877" s="61"/>
      <c r="C877" s="69" t="s">
        <v>1556</v>
      </c>
      <c r="D877" s="69"/>
    </row>
    <row r="878" spans="1:4" x14ac:dyDescent="0.2">
      <c r="A878" s="61"/>
      <c r="B878" s="61"/>
      <c r="C878" s="69" t="s">
        <v>1729</v>
      </c>
      <c r="D878" s="69"/>
    </row>
    <row r="879" spans="1:4" x14ac:dyDescent="0.2">
      <c r="A879" s="61"/>
      <c r="B879" s="61"/>
      <c r="C879" s="69" t="s">
        <v>1730</v>
      </c>
      <c r="D879" s="69"/>
    </row>
    <row r="880" spans="1:4" x14ac:dyDescent="0.2">
      <c r="A880" s="61"/>
      <c r="B880" s="61"/>
      <c r="C880" s="69" t="s">
        <v>1731</v>
      </c>
      <c r="D880" s="69"/>
    </row>
    <row r="881" spans="1:5" x14ac:dyDescent="0.2">
      <c r="A881" s="61"/>
      <c r="B881" s="61"/>
      <c r="C881" s="69" t="s">
        <v>1732</v>
      </c>
      <c r="D881" s="69"/>
    </row>
    <row r="882" spans="1:5" x14ac:dyDescent="0.2">
      <c r="A882" s="61"/>
      <c r="B882" s="61"/>
      <c r="C882" s="69" t="s">
        <v>1733</v>
      </c>
      <c r="D882" s="69" t="s">
        <v>1733</v>
      </c>
      <c r="E882" s="43" t="s">
        <v>1096</v>
      </c>
    </row>
    <row r="883" spans="1:5" x14ac:dyDescent="0.2">
      <c r="A883" s="62"/>
      <c r="B883" s="62"/>
      <c r="C883" s="69" t="s">
        <v>633</v>
      </c>
      <c r="D883" s="69"/>
    </row>
    <row r="884" spans="1:5" x14ac:dyDescent="0.2">
      <c r="A884" s="57" t="s">
        <v>26</v>
      </c>
      <c r="B884" s="57" t="s">
        <v>57</v>
      </c>
      <c r="C884" s="70" t="s">
        <v>449</v>
      </c>
      <c r="D884" s="70"/>
    </row>
    <row r="885" spans="1:5" x14ac:dyDescent="0.2">
      <c r="A885" s="58"/>
      <c r="B885" s="58"/>
      <c r="C885" s="70" t="s">
        <v>1734</v>
      </c>
      <c r="D885" s="70"/>
    </row>
    <row r="886" spans="1:5" x14ac:dyDescent="0.2">
      <c r="A886" s="58"/>
      <c r="B886" s="58"/>
      <c r="C886" s="70" t="s">
        <v>498</v>
      </c>
      <c r="D886" s="70"/>
    </row>
    <row r="887" spans="1:5" x14ac:dyDescent="0.2">
      <c r="A887" s="58"/>
      <c r="B887" s="58"/>
      <c r="C887" s="70" t="s">
        <v>1735</v>
      </c>
      <c r="D887" s="70"/>
    </row>
    <row r="888" spans="1:5" x14ac:dyDescent="0.2">
      <c r="A888" s="58"/>
      <c r="B888" s="58"/>
      <c r="C888" s="70" t="s">
        <v>1736</v>
      </c>
      <c r="D888" s="70"/>
    </row>
    <row r="889" spans="1:5" x14ac:dyDescent="0.2">
      <c r="A889" s="58"/>
      <c r="B889" s="58"/>
      <c r="C889" s="70" t="s">
        <v>1737</v>
      </c>
      <c r="D889" s="70" t="s">
        <v>1738</v>
      </c>
    </row>
    <row r="890" spans="1:5" x14ac:dyDescent="0.2">
      <c r="A890" s="58"/>
      <c r="B890" s="58"/>
      <c r="C890" s="70" t="s">
        <v>1739</v>
      </c>
      <c r="D890" s="70"/>
    </row>
    <row r="891" spans="1:5" x14ac:dyDescent="0.2">
      <c r="A891" s="60" t="s">
        <v>27</v>
      </c>
      <c r="B891" s="60" t="s">
        <v>57</v>
      </c>
      <c r="C891" s="69" t="s">
        <v>654</v>
      </c>
      <c r="D891" s="69"/>
    </row>
    <row r="892" spans="1:5" x14ac:dyDescent="0.2">
      <c r="A892" s="61"/>
      <c r="B892" s="61"/>
      <c r="C892" s="69" t="s">
        <v>679</v>
      </c>
      <c r="D892" s="69"/>
    </row>
    <row r="893" spans="1:5" x14ac:dyDescent="0.2">
      <c r="A893" s="61"/>
      <c r="B893" s="61"/>
      <c r="C893" s="69" t="s">
        <v>649</v>
      </c>
      <c r="D893" s="69"/>
    </row>
    <row r="894" spans="1:5" x14ac:dyDescent="0.2">
      <c r="A894" s="61"/>
      <c r="B894" s="61"/>
      <c r="C894" s="69" t="s">
        <v>744</v>
      </c>
      <c r="D894" s="69"/>
    </row>
    <row r="895" spans="1:5" x14ac:dyDescent="0.2">
      <c r="A895" s="61"/>
      <c r="B895" s="61"/>
      <c r="C895" s="69" t="s">
        <v>1740</v>
      </c>
      <c r="D895" s="69"/>
    </row>
    <row r="896" spans="1:5" x14ac:dyDescent="0.2">
      <c r="A896" s="61"/>
      <c r="B896" s="61"/>
      <c r="C896" s="69" t="s">
        <v>633</v>
      </c>
      <c r="D896" s="69"/>
    </row>
    <row r="897" spans="1:4" x14ac:dyDescent="0.2">
      <c r="A897" s="57" t="s">
        <v>28</v>
      </c>
      <c r="B897" s="57" t="s">
        <v>57</v>
      </c>
      <c r="C897" s="70" t="s">
        <v>1741</v>
      </c>
      <c r="D897" s="70"/>
    </row>
    <row r="898" spans="1:4" x14ac:dyDescent="0.2">
      <c r="A898" s="58"/>
      <c r="B898" s="58"/>
      <c r="C898" s="70" t="s">
        <v>1742</v>
      </c>
      <c r="D898" s="70"/>
    </row>
    <row r="899" spans="1:4" x14ac:dyDescent="0.2">
      <c r="A899" s="58"/>
      <c r="B899" s="58"/>
      <c r="C899" s="70" t="s">
        <v>449</v>
      </c>
      <c r="D899" s="70"/>
    </row>
    <row r="900" spans="1:4" x14ac:dyDescent="0.2">
      <c r="A900" s="58"/>
      <c r="B900" s="58"/>
      <c r="C900" s="70" t="s">
        <v>633</v>
      </c>
      <c r="D900" s="70"/>
    </row>
    <row r="901" spans="1:4" x14ac:dyDescent="0.2">
      <c r="A901" s="60" t="s">
        <v>30</v>
      </c>
      <c r="B901" s="60" t="s">
        <v>57</v>
      </c>
      <c r="C901" s="69" t="s">
        <v>1743</v>
      </c>
      <c r="D901" s="69"/>
    </row>
    <row r="902" spans="1:4" x14ac:dyDescent="0.2">
      <c r="A902" s="61"/>
      <c r="B902" s="61"/>
      <c r="C902" s="69" t="s">
        <v>1744</v>
      </c>
      <c r="D902" s="69"/>
    </row>
    <row r="903" spans="1:4" x14ac:dyDescent="0.2">
      <c r="A903" s="61"/>
      <c r="B903" s="61"/>
      <c r="C903" s="69" t="s">
        <v>991</v>
      </c>
      <c r="D903" s="69"/>
    </row>
    <row r="904" spans="1:4" x14ac:dyDescent="0.2">
      <c r="A904" s="61"/>
      <c r="B904" s="61"/>
      <c r="C904" s="69" t="s">
        <v>1745</v>
      </c>
      <c r="D904" s="69"/>
    </row>
    <row r="905" spans="1:4" x14ac:dyDescent="0.2">
      <c r="A905" s="61"/>
      <c r="B905" s="61"/>
      <c r="C905" s="69" t="s">
        <v>1746</v>
      </c>
      <c r="D905" s="69"/>
    </row>
    <row r="906" spans="1:4" x14ac:dyDescent="0.2">
      <c r="A906" s="76" t="s">
        <v>32</v>
      </c>
      <c r="B906" s="76" t="s">
        <v>57</v>
      </c>
      <c r="C906" s="59" t="s">
        <v>1747</v>
      </c>
      <c r="D906" s="59"/>
    </row>
    <row r="907" spans="1:4" x14ac:dyDescent="0.2">
      <c r="A907" s="63"/>
      <c r="B907" s="63"/>
      <c r="C907" s="59" t="s">
        <v>1748</v>
      </c>
      <c r="D907" s="59"/>
    </row>
    <row r="908" spans="1:4" x14ac:dyDescent="0.2">
      <c r="A908" s="63"/>
      <c r="B908" s="63"/>
      <c r="C908" s="70" t="s">
        <v>1749</v>
      </c>
      <c r="D908" s="70"/>
    </row>
    <row r="909" spans="1:4" x14ac:dyDescent="0.2">
      <c r="A909" s="63"/>
      <c r="B909" s="63"/>
      <c r="C909" s="70" t="s">
        <v>1750</v>
      </c>
      <c r="D909" s="70"/>
    </row>
    <row r="910" spans="1:4" x14ac:dyDescent="0.2">
      <c r="A910" s="63"/>
      <c r="B910" s="63"/>
      <c r="C910" s="70" t="s">
        <v>1751</v>
      </c>
      <c r="D910" s="70"/>
    </row>
    <row r="911" spans="1:4" x14ac:dyDescent="0.2">
      <c r="A911" s="63"/>
      <c r="B911" s="63"/>
      <c r="C911" s="70" t="s">
        <v>1752</v>
      </c>
      <c r="D911" s="70"/>
    </row>
    <row r="912" spans="1:4" x14ac:dyDescent="0.2">
      <c r="A912" s="77" t="s">
        <v>33</v>
      </c>
      <c r="B912" s="77" t="s">
        <v>57</v>
      </c>
      <c r="C912" s="62" t="s">
        <v>106</v>
      </c>
      <c r="D912" s="62"/>
    </row>
    <row r="913" spans="1:5" x14ac:dyDescent="0.2">
      <c r="A913" s="55"/>
      <c r="B913" s="55"/>
      <c r="C913" s="62" t="s">
        <v>1724</v>
      </c>
      <c r="D913" s="62"/>
    </row>
    <row r="914" spans="1:5" x14ac:dyDescent="0.2">
      <c r="A914" s="55"/>
      <c r="B914" s="55"/>
      <c r="C914" s="69" t="s">
        <v>99</v>
      </c>
      <c r="D914" s="69"/>
    </row>
    <row r="915" spans="1:5" x14ac:dyDescent="0.2">
      <c r="A915" s="55"/>
      <c r="B915" s="55"/>
      <c r="C915" s="69" t="s">
        <v>1725</v>
      </c>
      <c r="D915" s="69"/>
    </row>
    <row r="916" spans="1:5" x14ac:dyDescent="0.2">
      <c r="A916" s="55"/>
      <c r="B916" s="55"/>
      <c r="C916" s="69" t="s">
        <v>1726</v>
      </c>
      <c r="D916" s="69"/>
    </row>
    <row r="917" spans="1:5" x14ac:dyDescent="0.2">
      <c r="A917" s="55"/>
      <c r="B917" s="55"/>
      <c r="C917" s="69" t="s">
        <v>1727</v>
      </c>
      <c r="D917" s="69"/>
    </row>
    <row r="918" spans="1:5" x14ac:dyDescent="0.2">
      <c r="A918" s="55"/>
      <c r="B918" s="55"/>
      <c r="C918" s="62" t="s">
        <v>128</v>
      </c>
      <c r="D918" s="62"/>
    </row>
    <row r="919" spans="1:5" x14ac:dyDescent="0.2">
      <c r="A919" s="55"/>
      <c r="B919" s="55"/>
      <c r="C919" s="62" t="s">
        <v>1728</v>
      </c>
      <c r="D919" s="62"/>
    </row>
    <row r="920" spans="1:5" ht="15" x14ac:dyDescent="0.2">
      <c r="A920" s="76" t="s">
        <v>34</v>
      </c>
      <c r="B920" s="76" t="s">
        <v>57</v>
      </c>
      <c r="C920" s="59" t="s">
        <v>1753</v>
      </c>
      <c r="D920" s="59"/>
      <c r="E920" s="78"/>
    </row>
    <row r="921" spans="1:5" ht="15" x14ac:dyDescent="0.2">
      <c r="A921" s="63"/>
      <c r="B921" s="63"/>
      <c r="C921" s="59" t="s">
        <v>1754</v>
      </c>
      <c r="D921" s="59"/>
      <c r="E921" s="78"/>
    </row>
    <row r="922" spans="1:5" ht="15" x14ac:dyDescent="0.2">
      <c r="A922" s="63"/>
      <c r="B922" s="63"/>
      <c r="C922" s="70" t="s">
        <v>1755</v>
      </c>
      <c r="D922" s="70"/>
      <c r="E922" s="78"/>
    </row>
    <row r="923" spans="1:5" ht="15" x14ac:dyDescent="0.2">
      <c r="A923" s="63"/>
      <c r="B923" s="63"/>
      <c r="C923" s="70" t="s">
        <v>1756</v>
      </c>
      <c r="D923" s="70"/>
      <c r="E923" s="78"/>
    </row>
    <row r="924" spans="1:5" ht="15" x14ac:dyDescent="0.2">
      <c r="A924" s="63"/>
      <c r="B924" s="63"/>
      <c r="C924" s="70" t="s">
        <v>1757</v>
      </c>
      <c r="D924" s="70"/>
      <c r="E924" s="78"/>
    </row>
    <row r="925" spans="1:5" x14ac:dyDescent="0.2">
      <c r="A925" s="63"/>
      <c r="B925" s="63"/>
      <c r="C925" s="70" t="s">
        <v>633</v>
      </c>
      <c r="D925" s="70"/>
    </row>
    <row r="926" spans="1:5" x14ac:dyDescent="0.2">
      <c r="A926" s="77" t="s">
        <v>35</v>
      </c>
      <c r="B926" s="77" t="s">
        <v>57</v>
      </c>
      <c r="C926" s="69" t="s">
        <v>1758</v>
      </c>
      <c r="D926" s="69"/>
    </row>
    <row r="927" spans="1:5" x14ac:dyDescent="0.2">
      <c r="A927" s="55"/>
      <c r="B927" s="55"/>
      <c r="C927" s="69" t="s">
        <v>1759</v>
      </c>
      <c r="D927" s="69"/>
    </row>
    <row r="928" spans="1:5" x14ac:dyDescent="0.2">
      <c r="A928" s="55"/>
      <c r="B928" s="55"/>
      <c r="C928" s="69" t="s">
        <v>1760</v>
      </c>
      <c r="D928" s="69"/>
    </row>
    <row r="929" spans="1:5" x14ac:dyDescent="0.2">
      <c r="A929" s="49" t="s">
        <v>36</v>
      </c>
      <c r="B929" s="49" t="s">
        <v>57</v>
      </c>
      <c r="C929" s="59" t="s">
        <v>1761</v>
      </c>
      <c r="D929" s="59"/>
    </row>
    <row r="930" spans="1:5" x14ac:dyDescent="0.2">
      <c r="A930" s="79"/>
      <c r="B930" s="79"/>
      <c r="C930" s="59" t="s">
        <v>180</v>
      </c>
      <c r="D930" s="59"/>
    </row>
    <row r="931" spans="1:5" x14ac:dyDescent="0.2">
      <c r="A931" s="79"/>
      <c r="B931" s="79"/>
      <c r="C931" s="70" t="s">
        <v>161</v>
      </c>
      <c r="D931" s="70"/>
    </row>
    <row r="932" spans="1:5" x14ac:dyDescent="0.2">
      <c r="A932" s="79"/>
      <c r="B932" s="79"/>
      <c r="C932" s="70" t="s">
        <v>1042</v>
      </c>
      <c r="D932" s="70"/>
    </row>
    <row r="933" spans="1:5" x14ac:dyDescent="0.2">
      <c r="A933" s="79"/>
      <c r="B933" s="79"/>
      <c r="C933" s="70" t="s">
        <v>633</v>
      </c>
      <c r="D933" s="70"/>
    </row>
    <row r="934" spans="1:5" x14ac:dyDescent="0.2">
      <c r="A934" s="53" t="s">
        <v>37</v>
      </c>
      <c r="B934" s="53" t="s">
        <v>57</v>
      </c>
      <c r="C934" s="62" t="s">
        <v>161</v>
      </c>
      <c r="D934" s="62"/>
    </row>
    <row r="935" spans="1:5" x14ac:dyDescent="0.2">
      <c r="A935" s="56"/>
      <c r="B935" s="56"/>
      <c r="C935" s="62" t="s">
        <v>180</v>
      </c>
      <c r="D935" s="62"/>
    </row>
    <row r="936" spans="1:5" x14ac:dyDescent="0.2">
      <c r="A936" s="56"/>
      <c r="B936" s="56"/>
      <c r="C936" s="69" t="s">
        <v>1042</v>
      </c>
      <c r="D936" s="69"/>
    </row>
    <row r="937" spans="1:5" x14ac:dyDescent="0.2">
      <c r="A937" s="56"/>
      <c r="B937" s="56"/>
      <c r="C937" s="69" t="s">
        <v>1556</v>
      </c>
      <c r="D937" s="69"/>
    </row>
    <row r="938" spans="1:5" x14ac:dyDescent="0.2">
      <c r="A938" s="56"/>
      <c r="B938" s="56"/>
      <c r="C938" s="69" t="s">
        <v>1762</v>
      </c>
      <c r="D938" s="69"/>
    </row>
    <row r="939" spans="1:5" x14ac:dyDescent="0.2">
      <c r="A939" s="56"/>
      <c r="B939" s="56"/>
      <c r="C939" s="62" t="s">
        <v>1762</v>
      </c>
      <c r="D939" s="62"/>
    </row>
    <row r="940" spans="1:5" x14ac:dyDescent="0.2">
      <c r="A940" s="56"/>
      <c r="B940" s="56"/>
      <c r="C940" s="62" t="s">
        <v>1730</v>
      </c>
      <c r="D940" s="62"/>
    </row>
    <row r="941" spans="1:5" x14ac:dyDescent="0.2">
      <c r="A941" s="56"/>
      <c r="B941" s="56"/>
      <c r="C941" s="69" t="s">
        <v>1731</v>
      </c>
      <c r="D941" s="69"/>
    </row>
    <row r="942" spans="1:5" x14ac:dyDescent="0.2">
      <c r="A942" s="56"/>
      <c r="B942" s="56"/>
      <c r="C942" s="62" t="s">
        <v>1732</v>
      </c>
      <c r="D942" s="62"/>
    </row>
    <row r="943" spans="1:5" x14ac:dyDescent="0.2">
      <c r="A943" s="56"/>
      <c r="B943" s="56"/>
      <c r="C943" s="62" t="s">
        <v>1761</v>
      </c>
      <c r="D943" s="62"/>
    </row>
    <row r="944" spans="1:5" x14ac:dyDescent="0.2">
      <c r="A944" s="56"/>
      <c r="B944" s="56"/>
      <c r="C944" s="69" t="s">
        <v>1763</v>
      </c>
      <c r="D944" s="69" t="s">
        <v>1763</v>
      </c>
      <c r="E944" s="43" t="s">
        <v>1096</v>
      </c>
    </row>
    <row r="945" spans="1:4" x14ac:dyDescent="0.2">
      <c r="A945" s="80"/>
      <c r="B945" s="80"/>
      <c r="C945" s="69" t="s">
        <v>633</v>
      </c>
      <c r="D945" s="69"/>
    </row>
    <row r="946" spans="1:4" ht="14.25" customHeight="1" x14ac:dyDescent="0.2">
      <c r="A946" s="49" t="s">
        <v>38</v>
      </c>
      <c r="B946" s="49" t="s">
        <v>57</v>
      </c>
      <c r="C946" s="59" t="s">
        <v>1764</v>
      </c>
      <c r="D946" s="59"/>
    </row>
    <row r="947" spans="1:4" x14ac:dyDescent="0.2">
      <c r="A947" s="79"/>
      <c r="B947" s="79"/>
      <c r="C947" s="59" t="s">
        <v>1765</v>
      </c>
      <c r="D947" s="59"/>
    </row>
    <row r="948" spans="1:4" x14ac:dyDescent="0.2">
      <c r="A948" s="79"/>
      <c r="B948" s="79"/>
      <c r="C948" s="70" t="s">
        <v>1766</v>
      </c>
      <c r="D948" s="70"/>
    </row>
    <row r="949" spans="1:4" x14ac:dyDescent="0.2">
      <c r="A949" s="79"/>
      <c r="B949" s="79"/>
      <c r="C949" s="70" t="s">
        <v>1767</v>
      </c>
      <c r="D949" s="70"/>
    </row>
    <row r="950" spans="1:4" x14ac:dyDescent="0.2">
      <c r="A950" s="79"/>
      <c r="B950" s="79"/>
      <c r="C950" s="70" t="s">
        <v>1768</v>
      </c>
      <c r="D950" s="70"/>
    </row>
    <row r="951" spans="1:4" x14ac:dyDescent="0.2">
      <c r="A951" s="79"/>
      <c r="B951" s="79"/>
      <c r="C951" s="59" t="s">
        <v>854</v>
      </c>
      <c r="D951" s="59"/>
    </row>
    <row r="952" spans="1:4" x14ac:dyDescent="0.2">
      <c r="A952" s="79"/>
      <c r="B952" s="79"/>
      <c r="C952" s="59" t="s">
        <v>1761</v>
      </c>
      <c r="D952" s="59"/>
    </row>
    <row r="953" spans="1:4" x14ac:dyDescent="0.2">
      <c r="A953" s="79"/>
      <c r="B953" s="79"/>
      <c r="C953" s="70" t="s">
        <v>1769</v>
      </c>
      <c r="D953" s="70" t="s">
        <v>1770</v>
      </c>
    </row>
    <row r="954" spans="1:4" x14ac:dyDescent="0.2">
      <c r="A954" s="79"/>
      <c r="B954" s="79"/>
      <c r="C954" s="70" t="s">
        <v>1737</v>
      </c>
      <c r="D954" s="70" t="s">
        <v>1738</v>
      </c>
    </row>
    <row r="955" spans="1:4" x14ac:dyDescent="0.2">
      <c r="A955" s="79"/>
      <c r="B955" s="79"/>
      <c r="C955" s="70" t="s">
        <v>633</v>
      </c>
      <c r="D955" s="70"/>
    </row>
    <row r="956" spans="1:4" x14ac:dyDescent="0.2">
      <c r="A956" s="53" t="s">
        <v>39</v>
      </c>
      <c r="B956" s="53" t="s">
        <v>57</v>
      </c>
      <c r="C956" s="69" t="s">
        <v>1771</v>
      </c>
      <c r="D956" s="69"/>
    </row>
    <row r="957" spans="1:4" x14ac:dyDescent="0.2">
      <c r="A957" s="56"/>
      <c r="B957" s="56"/>
      <c r="C957" s="69" t="s">
        <v>1772</v>
      </c>
      <c r="D957" s="69"/>
    </row>
    <row r="958" spans="1:4" x14ac:dyDescent="0.2">
      <c r="A958" s="56"/>
      <c r="B958" s="56"/>
      <c r="C958" s="69" t="s">
        <v>1773</v>
      </c>
      <c r="D958" s="69"/>
    </row>
    <row r="959" spans="1:4" x14ac:dyDescent="0.2">
      <c r="A959" s="56"/>
      <c r="B959" s="56"/>
      <c r="C959" s="69" t="s">
        <v>884</v>
      </c>
      <c r="D959" s="69"/>
    </row>
    <row r="960" spans="1:4" x14ac:dyDescent="0.2">
      <c r="A960" s="56"/>
      <c r="B960" s="56"/>
      <c r="C960" s="69" t="s">
        <v>1774</v>
      </c>
      <c r="D960" s="69"/>
    </row>
    <row r="961" spans="1:5" x14ac:dyDescent="0.2">
      <c r="A961" s="56"/>
      <c r="B961" s="56"/>
      <c r="C961" s="69" t="s">
        <v>880</v>
      </c>
      <c r="D961" s="69"/>
    </row>
    <row r="962" spans="1:5" x14ac:dyDescent="0.2">
      <c r="A962" s="56"/>
      <c r="B962" s="56"/>
      <c r="C962" s="69" t="s">
        <v>872</v>
      </c>
      <c r="D962" s="69"/>
    </row>
    <row r="963" spans="1:5" x14ac:dyDescent="0.2">
      <c r="A963" s="56"/>
      <c r="B963" s="56"/>
      <c r="C963" s="69" t="s">
        <v>1638</v>
      </c>
      <c r="D963" s="69"/>
      <c r="E963" s="43" t="s">
        <v>1096</v>
      </c>
    </row>
    <row r="964" spans="1:5" x14ac:dyDescent="0.2">
      <c r="A964" s="49" t="s">
        <v>41</v>
      </c>
      <c r="B964" s="49" t="s">
        <v>57</v>
      </c>
      <c r="C964" s="70" t="s">
        <v>1743</v>
      </c>
      <c r="D964" s="70"/>
    </row>
    <row r="965" spans="1:5" x14ac:dyDescent="0.2">
      <c r="A965" s="79"/>
      <c r="B965" s="79"/>
      <c r="C965" s="70" t="s">
        <v>1744</v>
      </c>
      <c r="D965" s="70"/>
    </row>
    <row r="966" spans="1:5" x14ac:dyDescent="0.2">
      <c r="A966" s="79"/>
      <c r="B966" s="79"/>
      <c r="C966" s="70" t="s">
        <v>991</v>
      </c>
      <c r="D966" s="70"/>
    </row>
    <row r="967" spans="1:5" x14ac:dyDescent="0.2">
      <c r="A967" s="79"/>
      <c r="B967" s="79"/>
      <c r="C967" s="70" t="s">
        <v>1745</v>
      </c>
      <c r="D967" s="70"/>
    </row>
    <row r="968" spans="1:5" x14ac:dyDescent="0.2">
      <c r="A968" s="79"/>
      <c r="B968" s="79"/>
      <c r="C968" s="70" t="s">
        <v>1746</v>
      </c>
      <c r="D968" s="70"/>
    </row>
    <row r="969" spans="1:5" x14ac:dyDescent="0.2">
      <c r="A969" s="79"/>
      <c r="B969" s="79"/>
      <c r="C969" s="70" t="s">
        <v>1775</v>
      </c>
      <c r="D969" s="70"/>
      <c r="E969" s="43" t="s">
        <v>1096</v>
      </c>
    </row>
    <row r="970" spans="1:5" x14ac:dyDescent="0.2">
      <c r="A970" s="53" t="s">
        <v>43</v>
      </c>
      <c r="B970" s="53" t="s">
        <v>57</v>
      </c>
      <c r="C970" s="69" t="s">
        <v>1776</v>
      </c>
      <c r="D970" s="69"/>
    </row>
    <row r="971" spans="1:5" x14ac:dyDescent="0.2">
      <c r="A971" s="56"/>
      <c r="B971" s="56"/>
      <c r="C971" s="69" t="s">
        <v>1777</v>
      </c>
      <c r="D971" s="69"/>
    </row>
    <row r="972" spans="1:5" x14ac:dyDescent="0.2">
      <c r="A972" s="56"/>
      <c r="B972" s="56"/>
      <c r="C972" s="69" t="s">
        <v>1778</v>
      </c>
      <c r="D972" s="69"/>
    </row>
    <row r="973" spans="1:5" x14ac:dyDescent="0.2">
      <c r="A973" s="56"/>
      <c r="B973" s="56"/>
      <c r="C973" s="69" t="s">
        <v>1779</v>
      </c>
      <c r="D973" s="69"/>
    </row>
    <row r="974" spans="1:5" x14ac:dyDescent="0.2">
      <c r="A974" s="56"/>
      <c r="B974" s="56"/>
      <c r="C974" s="69" t="s">
        <v>1780</v>
      </c>
      <c r="D974" s="69"/>
    </row>
    <row r="975" spans="1:5" x14ac:dyDescent="0.2">
      <c r="A975" s="56"/>
      <c r="B975" s="56"/>
      <c r="C975" s="69" t="s">
        <v>1028</v>
      </c>
      <c r="D975" s="69"/>
    </row>
    <row r="976" spans="1:5" x14ac:dyDescent="0.2">
      <c r="A976" s="80"/>
      <c r="B976" s="80"/>
      <c r="C976" s="69" t="s">
        <v>633</v>
      </c>
      <c r="D976" s="69"/>
    </row>
    <row r="977" spans="1:5" x14ac:dyDescent="0.2">
      <c r="A977" s="49" t="s">
        <v>42</v>
      </c>
      <c r="B977" s="49" t="s">
        <v>57</v>
      </c>
      <c r="C977" s="70" t="s">
        <v>1781</v>
      </c>
      <c r="D977" s="70"/>
      <c r="E977" s="43" t="s">
        <v>1782</v>
      </c>
    </row>
    <row r="978" spans="1:5" x14ac:dyDescent="0.2">
      <c r="A978" s="79"/>
      <c r="B978" s="79"/>
      <c r="C978" s="70" t="s">
        <v>1783</v>
      </c>
      <c r="D978" s="70"/>
    </row>
    <row r="979" spans="1:5" x14ac:dyDescent="0.2">
      <c r="A979" s="79"/>
      <c r="B979" s="79"/>
      <c r="C979" s="70" t="s">
        <v>990</v>
      </c>
      <c r="D979" s="70"/>
    </row>
    <row r="980" spans="1:5" x14ac:dyDescent="0.2">
      <c r="A980" s="79"/>
      <c r="B980" s="79"/>
      <c r="C980" s="70" t="s">
        <v>1784</v>
      </c>
      <c r="D980" s="70"/>
    </row>
    <row r="981" spans="1:5" x14ac:dyDescent="0.2">
      <c r="A981" s="79"/>
      <c r="B981" s="79"/>
      <c r="C981" s="70" t="s">
        <v>1785</v>
      </c>
      <c r="D981" s="70"/>
    </row>
    <row r="982" spans="1:5" x14ac:dyDescent="0.2">
      <c r="A982" s="79"/>
      <c r="B982" s="79"/>
      <c r="C982" s="70" t="s">
        <v>1786</v>
      </c>
      <c r="D982" s="70"/>
    </row>
    <row r="983" spans="1:5" x14ac:dyDescent="0.2">
      <c r="A983" s="79"/>
      <c r="B983" s="79"/>
      <c r="C983" s="70" t="s">
        <v>1787</v>
      </c>
      <c r="D983" s="70"/>
    </row>
    <row r="984" spans="1:5" x14ac:dyDescent="0.2">
      <c r="A984" s="79"/>
      <c r="B984" s="79"/>
      <c r="C984" s="70" t="s">
        <v>1788</v>
      </c>
      <c r="D984" s="70"/>
    </row>
    <row r="985" spans="1:5" x14ac:dyDescent="0.2">
      <c r="A985" s="79"/>
      <c r="B985" s="79"/>
      <c r="C985" s="70" t="s">
        <v>1789</v>
      </c>
      <c r="D985" s="70" t="s">
        <v>1790</v>
      </c>
      <c r="E985" s="43" t="s">
        <v>1096</v>
      </c>
    </row>
    <row r="986" spans="1:5" x14ac:dyDescent="0.2">
      <c r="A986" s="53" t="s">
        <v>44</v>
      </c>
      <c r="B986" s="53" t="s">
        <v>57</v>
      </c>
      <c r="C986" s="69" t="s">
        <v>1747</v>
      </c>
      <c r="D986" s="69"/>
    </row>
    <row r="987" spans="1:5" x14ac:dyDescent="0.2">
      <c r="A987" s="56"/>
      <c r="B987" s="56"/>
      <c r="C987" s="69" t="s">
        <v>1748</v>
      </c>
      <c r="D987" s="69"/>
    </row>
    <row r="988" spans="1:5" x14ac:dyDescent="0.2">
      <c r="A988" s="56"/>
      <c r="B988" s="56"/>
      <c r="C988" s="69" t="s">
        <v>1791</v>
      </c>
      <c r="D988" s="69"/>
    </row>
    <row r="989" spans="1:5" x14ac:dyDescent="0.2">
      <c r="A989" s="56"/>
      <c r="B989" s="56"/>
      <c r="C989" s="69" t="s">
        <v>1792</v>
      </c>
      <c r="D989" s="69"/>
    </row>
    <row r="990" spans="1:5" x14ac:dyDescent="0.2">
      <c r="A990" s="56"/>
      <c r="B990" s="56"/>
      <c r="C990" s="69" t="s">
        <v>1793</v>
      </c>
      <c r="D990" s="69"/>
    </row>
    <row r="991" spans="1:5" x14ac:dyDescent="0.2">
      <c r="A991" s="56"/>
      <c r="B991" s="56"/>
      <c r="C991" s="69" t="s">
        <v>1794</v>
      </c>
      <c r="D991" s="69"/>
    </row>
    <row r="992" spans="1:5" x14ac:dyDescent="0.2">
      <c r="A992" s="49" t="s">
        <v>45</v>
      </c>
      <c r="B992" s="49" t="s">
        <v>57</v>
      </c>
      <c r="C992" s="70" t="s">
        <v>180</v>
      </c>
      <c r="D992" s="70"/>
    </row>
    <row r="993" spans="1:5" x14ac:dyDescent="0.2">
      <c r="A993" s="79"/>
      <c r="B993" s="79"/>
      <c r="C993" s="70" t="s">
        <v>161</v>
      </c>
      <c r="D993" s="70"/>
    </row>
    <row r="994" spans="1:5" x14ac:dyDescent="0.2">
      <c r="A994" s="79"/>
      <c r="B994" s="79"/>
      <c r="C994" s="70" t="s">
        <v>1728</v>
      </c>
      <c r="D994" s="70"/>
    </row>
    <row r="995" spans="1:5" x14ac:dyDescent="0.2">
      <c r="A995" s="79"/>
      <c r="B995" s="79"/>
      <c r="C995" s="70" t="s">
        <v>1042</v>
      </c>
      <c r="D995" s="70"/>
    </row>
    <row r="996" spans="1:5" x14ac:dyDescent="0.2">
      <c r="A996" s="79"/>
      <c r="B996" s="79"/>
      <c r="C996" s="70" t="s">
        <v>1795</v>
      </c>
      <c r="D996" s="70" t="s">
        <v>1796</v>
      </c>
    </row>
    <row r="997" spans="1:5" x14ac:dyDescent="0.2">
      <c r="A997" s="79"/>
      <c r="B997" s="79"/>
      <c r="C997" s="70" t="s">
        <v>633</v>
      </c>
      <c r="D997" s="70"/>
    </row>
    <row r="998" spans="1:5" x14ac:dyDescent="0.2">
      <c r="A998" s="53" t="s">
        <v>46</v>
      </c>
      <c r="B998" s="53" t="s">
        <v>57</v>
      </c>
      <c r="C998" s="69" t="s">
        <v>1797</v>
      </c>
      <c r="D998" s="69"/>
      <c r="E998" s="43" t="s">
        <v>1782</v>
      </c>
    </row>
    <row r="999" spans="1:5" x14ac:dyDescent="0.2">
      <c r="A999" s="56"/>
      <c r="B999" s="56"/>
      <c r="C999" s="69" t="s">
        <v>1798</v>
      </c>
      <c r="D999" s="69"/>
    </row>
    <row r="1000" spans="1:5" x14ac:dyDescent="0.2">
      <c r="A1000" s="49" t="s">
        <v>48</v>
      </c>
      <c r="B1000" s="49" t="s">
        <v>57</v>
      </c>
      <c r="C1000" s="70" t="s">
        <v>1799</v>
      </c>
      <c r="D1000" s="70"/>
    </row>
    <row r="1001" spans="1:5" x14ac:dyDescent="0.2">
      <c r="A1001" s="79"/>
      <c r="B1001" s="79"/>
      <c r="C1001" s="70" t="s">
        <v>1800</v>
      </c>
      <c r="D1001" s="70"/>
    </row>
    <row r="1002" spans="1:5" x14ac:dyDescent="0.2">
      <c r="A1002" s="79"/>
      <c r="B1002" s="79"/>
      <c r="C1002" s="70" t="s">
        <v>1801</v>
      </c>
      <c r="D1002" s="70"/>
    </row>
    <row r="1003" spans="1:5" x14ac:dyDescent="0.2">
      <c r="A1003" s="79"/>
      <c r="B1003" s="79"/>
      <c r="C1003" s="70" t="s">
        <v>1802</v>
      </c>
      <c r="D1003" s="70"/>
      <c r="E1003" s="43" t="s">
        <v>1096</v>
      </c>
    </row>
    <row r="1004" spans="1:5" x14ac:dyDescent="0.2">
      <c r="A1004" s="79"/>
      <c r="B1004" s="79"/>
      <c r="C1004" s="70" t="s">
        <v>1803</v>
      </c>
      <c r="D1004" s="70"/>
    </row>
    <row r="1005" spans="1:5" x14ac:dyDescent="0.2">
      <c r="A1005" s="79"/>
      <c r="B1005" s="79"/>
      <c r="C1005" s="70" t="s">
        <v>1804</v>
      </c>
      <c r="D1005" s="70"/>
    </row>
    <row r="1006" spans="1:5" x14ac:dyDescent="0.2">
      <c r="A1006" s="79"/>
      <c r="B1006" s="79"/>
      <c r="C1006" s="70" t="s">
        <v>1805</v>
      </c>
      <c r="D1006" s="70"/>
      <c r="E1006" s="43" t="s">
        <v>1096</v>
      </c>
    </row>
    <row r="1007" spans="1:5" x14ac:dyDescent="0.2">
      <c r="A1007" s="79"/>
      <c r="B1007" s="79"/>
      <c r="C1007" s="70" t="s">
        <v>1806</v>
      </c>
      <c r="D1007" s="70"/>
    </row>
    <row r="1008" spans="1:5" x14ac:dyDescent="0.2">
      <c r="A1008" s="79"/>
      <c r="B1008" s="79"/>
      <c r="C1008" s="70" t="s">
        <v>1807</v>
      </c>
      <c r="D1008" s="70"/>
    </row>
    <row r="1009" spans="1:4" x14ac:dyDescent="0.2">
      <c r="A1009" s="79"/>
      <c r="B1009" s="79"/>
      <c r="C1009" s="70" t="s">
        <v>1808</v>
      </c>
      <c r="D1009" s="70"/>
    </row>
    <row r="1010" spans="1:4" x14ac:dyDescent="0.2">
      <c r="A1010" s="79"/>
      <c r="B1010" s="79"/>
      <c r="C1010" s="70" t="s">
        <v>1809</v>
      </c>
      <c r="D1010" s="70"/>
    </row>
    <row r="1011" spans="1:4" x14ac:dyDescent="0.2">
      <c r="A1011" s="79"/>
      <c r="B1011" s="79"/>
      <c r="C1011" s="70" t="s">
        <v>1810</v>
      </c>
      <c r="D1011" s="70"/>
    </row>
    <row r="1012" spans="1:4" x14ac:dyDescent="0.2">
      <c r="A1012" s="79"/>
      <c r="B1012" s="79"/>
      <c r="C1012" s="70" t="s">
        <v>1811</v>
      </c>
      <c r="D1012" s="70"/>
    </row>
    <row r="1013" spans="1:4" x14ac:dyDescent="0.2">
      <c r="A1013" s="79"/>
      <c r="B1013" s="79"/>
      <c r="C1013" s="70" t="s">
        <v>1812</v>
      </c>
      <c r="D1013" s="70"/>
    </row>
    <row r="1014" spans="1:4" x14ac:dyDescent="0.2">
      <c r="A1014" s="79"/>
      <c r="B1014" s="79"/>
      <c r="C1014" s="70" t="s">
        <v>1813</v>
      </c>
      <c r="D1014" s="70"/>
    </row>
    <row r="1015" spans="1:4" x14ac:dyDescent="0.2">
      <c r="A1015" s="79"/>
      <c r="B1015" s="79"/>
      <c r="C1015" s="70" t="s">
        <v>1814</v>
      </c>
      <c r="D1015" s="70"/>
    </row>
    <row r="1016" spans="1:4" x14ac:dyDescent="0.2">
      <c r="A1016" s="79"/>
      <c r="B1016" s="79"/>
      <c r="C1016" s="70" t="s">
        <v>1815</v>
      </c>
      <c r="D1016" s="70"/>
    </row>
    <row r="1017" spans="1:4" x14ac:dyDescent="0.2">
      <c r="A1017" s="79"/>
      <c r="B1017" s="79"/>
      <c r="C1017" s="70" t="s">
        <v>1816</v>
      </c>
      <c r="D1017" s="70"/>
    </row>
    <row r="1018" spans="1:4" x14ac:dyDescent="0.2">
      <c r="A1018" s="79"/>
      <c r="B1018" s="79"/>
      <c r="C1018" s="70" t="s">
        <v>1817</v>
      </c>
      <c r="D1018" s="70"/>
    </row>
    <row r="1019" spans="1:4" x14ac:dyDescent="0.2">
      <c r="A1019" s="79"/>
      <c r="B1019" s="79"/>
      <c r="C1019" s="70" t="s">
        <v>1818</v>
      </c>
      <c r="D1019" s="70"/>
    </row>
    <row r="1020" spans="1:4" x14ac:dyDescent="0.2">
      <c r="A1020" s="79"/>
      <c r="B1020" s="79"/>
      <c r="C1020" s="70" t="s">
        <v>1819</v>
      </c>
      <c r="D1020" s="70"/>
    </row>
    <row r="1021" spans="1:4" x14ac:dyDescent="0.2">
      <c r="A1021" s="79"/>
      <c r="B1021" s="79"/>
      <c r="C1021" s="70" t="s">
        <v>1820</v>
      </c>
      <c r="D1021" s="70"/>
    </row>
    <row r="1022" spans="1:4" x14ac:dyDescent="0.2">
      <c r="A1022" s="79"/>
      <c r="B1022" s="79"/>
      <c r="C1022" s="70" t="s">
        <v>1821</v>
      </c>
      <c r="D1022" s="70"/>
    </row>
    <row r="1023" spans="1:4" x14ac:dyDescent="0.2">
      <c r="A1023" s="79"/>
      <c r="B1023" s="79"/>
      <c r="C1023" s="70" t="s">
        <v>1822</v>
      </c>
      <c r="D1023" s="70"/>
    </row>
    <row r="1024" spans="1:4" x14ac:dyDescent="0.2">
      <c r="A1024" s="79"/>
      <c r="B1024" s="79"/>
      <c r="C1024" s="70" t="s">
        <v>1823</v>
      </c>
      <c r="D1024" s="70"/>
    </row>
    <row r="1025" spans="1:5" x14ac:dyDescent="0.2">
      <c r="A1025" s="79"/>
      <c r="B1025" s="79"/>
      <c r="C1025" s="70" t="s">
        <v>1824</v>
      </c>
      <c r="D1025" s="70"/>
    </row>
    <row r="1026" spans="1:5" x14ac:dyDescent="0.2">
      <c r="A1026" s="79"/>
      <c r="B1026" s="79"/>
      <c r="C1026" s="70" t="s">
        <v>1825</v>
      </c>
      <c r="D1026" s="70"/>
    </row>
    <row r="1027" spans="1:5" x14ac:dyDescent="0.2">
      <c r="A1027" s="79"/>
      <c r="B1027" s="79"/>
      <c r="C1027" s="70" t="s">
        <v>1826</v>
      </c>
      <c r="D1027" s="70"/>
    </row>
    <row r="1028" spans="1:5" x14ac:dyDescent="0.2">
      <c r="A1028" s="79"/>
      <c r="B1028" s="79"/>
      <c r="C1028" s="70" t="s">
        <v>1827</v>
      </c>
      <c r="D1028" s="70"/>
    </row>
    <row r="1029" spans="1:5" x14ac:dyDescent="0.2">
      <c r="A1029" s="79"/>
      <c r="B1029" s="79"/>
      <c r="C1029" s="70" t="s">
        <v>1828</v>
      </c>
      <c r="D1029" s="70"/>
    </row>
    <row r="1030" spans="1:5" x14ac:dyDescent="0.2">
      <c r="A1030" s="79"/>
      <c r="B1030" s="79"/>
      <c r="C1030" s="70" t="s">
        <v>1829</v>
      </c>
      <c r="D1030" s="70"/>
    </row>
    <row r="1031" spans="1:5" x14ac:dyDescent="0.2">
      <c r="A1031" s="79"/>
      <c r="B1031" s="79"/>
      <c r="C1031" s="81" t="s">
        <v>1830</v>
      </c>
      <c r="D1031" s="70"/>
      <c r="E1031" s="43" t="s">
        <v>1096</v>
      </c>
    </row>
    <row r="1032" spans="1:5" x14ac:dyDescent="0.2">
      <c r="A1032" s="79"/>
      <c r="B1032" s="79"/>
      <c r="C1032" s="70" t="s">
        <v>1831</v>
      </c>
      <c r="D1032" s="70"/>
    </row>
    <row r="1033" spans="1:5" x14ac:dyDescent="0.2">
      <c r="A1033" s="79"/>
      <c r="B1033" s="79"/>
      <c r="C1033" s="70" t="s">
        <v>633</v>
      </c>
      <c r="D1033" s="70"/>
    </row>
    <row r="1034" spans="1:5" x14ac:dyDescent="0.2">
      <c r="A1034" s="60" t="s">
        <v>47</v>
      </c>
      <c r="B1034" s="60" t="s">
        <v>57</v>
      </c>
      <c r="C1034" s="69" t="s">
        <v>1832</v>
      </c>
      <c r="D1034" s="69"/>
      <c r="E1034" s="43" t="s">
        <v>1782</v>
      </c>
    </row>
    <row r="1035" spans="1:5" x14ac:dyDescent="0.2">
      <c r="A1035" s="61"/>
      <c r="B1035" s="61"/>
      <c r="C1035" s="69" t="s">
        <v>1833</v>
      </c>
      <c r="D1035" s="69"/>
    </row>
    <row r="1036" spans="1:5" x14ac:dyDescent="0.2">
      <c r="A1036" s="61"/>
      <c r="B1036" s="61"/>
      <c r="C1036" s="69" t="s">
        <v>633</v>
      </c>
      <c r="D1036" s="69"/>
    </row>
    <row r="1037" spans="1:5" x14ac:dyDescent="0.2">
      <c r="A1037" s="49" t="s">
        <v>1834</v>
      </c>
      <c r="B1037" s="49" t="s">
        <v>57</v>
      </c>
      <c r="C1037" s="70" t="s">
        <v>1075</v>
      </c>
      <c r="D1037" s="70"/>
    </row>
    <row r="1038" spans="1:5" x14ac:dyDescent="0.2">
      <c r="A1038" s="79"/>
      <c r="B1038" s="79"/>
      <c r="C1038" s="70" t="s">
        <v>1835</v>
      </c>
      <c r="D1038" s="70" t="s">
        <v>1836</v>
      </c>
    </row>
    <row r="1039" spans="1:5" x14ac:dyDescent="0.2">
      <c r="A1039" s="79"/>
      <c r="B1039" s="79"/>
      <c r="C1039" s="70" t="s">
        <v>1837</v>
      </c>
      <c r="D1039" s="70" t="s">
        <v>1838</v>
      </c>
    </row>
    <row r="1040" spans="1:5" x14ac:dyDescent="0.2">
      <c r="A1040" s="79"/>
      <c r="B1040" s="79"/>
      <c r="C1040" s="70" t="s">
        <v>1839</v>
      </c>
      <c r="D1040" s="70" t="s">
        <v>1840</v>
      </c>
    </row>
    <row r="1163" ht="14.45" customHeight="1" x14ac:dyDescent="0.2"/>
  </sheetData>
  <autoFilter ref="A1:D1040" xr:uid="{00000000-0009-0000-0000-00001F000000}"/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627D0B-7F59-45DB-8879-9CF53B2FEB82}">
  <sheetPr codeName="Sheet32"/>
  <dimension ref="A1:D795"/>
  <sheetViews>
    <sheetView showGridLines="0" rightToLeft="1" topLeftCell="B1" workbookViewId="0">
      <pane ySplit="1" topLeftCell="A774" activePane="bottomLeft" state="frozen"/>
      <selection sqref="A1:D1"/>
      <selection pane="bottomLeft"/>
    </sheetView>
  </sheetViews>
  <sheetFormatPr defaultColWidth="0" defaultRowHeight="15" customHeight="1" zeroHeight="1" outlineLevelRow="1" x14ac:dyDescent="0.2"/>
  <cols>
    <col min="1" max="1" width="25.625" style="78" customWidth="1"/>
    <col min="2" max="2" width="48.75" style="78" customWidth="1"/>
    <col min="3" max="3" width="12" style="43" customWidth="1"/>
    <col min="4" max="4" width="23.375" style="43" customWidth="1"/>
    <col min="5" max="16384" width="9" style="43" hidden="1"/>
  </cols>
  <sheetData>
    <row r="1" spans="1:4" ht="15.75" x14ac:dyDescent="0.2">
      <c r="A1" s="82" t="s">
        <v>1841</v>
      </c>
      <c r="B1" s="83" t="s">
        <v>1842</v>
      </c>
      <c r="C1" s="83" t="s">
        <v>1843</v>
      </c>
      <c r="D1" s="84" t="s">
        <v>1844</v>
      </c>
    </row>
    <row r="2" spans="1:4" ht="15.75" outlineLevel="1" x14ac:dyDescent="0.2">
      <c r="A2" s="85" t="s">
        <v>22</v>
      </c>
      <c r="B2" s="85" t="s">
        <v>52</v>
      </c>
      <c r="C2" s="85">
        <v>5.0999999999999996</v>
      </c>
      <c r="D2" s="86"/>
    </row>
    <row r="3" spans="1:4" ht="15.75" outlineLevel="1" x14ac:dyDescent="0.2">
      <c r="A3" s="85" t="s">
        <v>22</v>
      </c>
      <c r="B3" s="85" t="s">
        <v>53</v>
      </c>
      <c r="C3" s="85">
        <v>5.2</v>
      </c>
      <c r="D3" s="86"/>
    </row>
    <row r="4" spans="1:4" ht="15.75" outlineLevel="1" x14ac:dyDescent="0.2">
      <c r="A4" s="85" t="s">
        <v>22</v>
      </c>
      <c r="B4" s="85" t="s">
        <v>54</v>
      </c>
      <c r="C4" s="85">
        <v>5.4</v>
      </c>
      <c r="D4" s="86"/>
    </row>
    <row r="5" spans="1:4" ht="15.75" outlineLevel="1" x14ac:dyDescent="0.2">
      <c r="A5" s="85" t="s">
        <v>22</v>
      </c>
      <c r="B5" s="85" t="s">
        <v>55</v>
      </c>
      <c r="C5" s="85">
        <v>5.7</v>
      </c>
      <c r="D5" s="86"/>
    </row>
    <row r="6" spans="1:4" ht="15.75" outlineLevel="1" x14ac:dyDescent="0.2">
      <c r="A6" s="85" t="s">
        <v>22</v>
      </c>
      <c r="B6" s="85" t="s">
        <v>56</v>
      </c>
      <c r="C6" s="85">
        <v>5.1100000000000003</v>
      </c>
      <c r="D6" s="86"/>
    </row>
    <row r="7" spans="1:4" ht="15.75" outlineLevel="1" x14ac:dyDescent="0.2">
      <c r="A7" s="85" t="s">
        <v>22</v>
      </c>
      <c r="B7" s="85" t="s">
        <v>57</v>
      </c>
      <c r="C7" s="85">
        <v>5.26</v>
      </c>
      <c r="D7" s="86"/>
    </row>
    <row r="8" spans="1:4" ht="15.75" outlineLevel="1" x14ac:dyDescent="0.2">
      <c r="A8" s="85" t="s">
        <v>22</v>
      </c>
      <c r="B8" s="85" t="s">
        <v>58</v>
      </c>
      <c r="C8" s="85">
        <v>5.27</v>
      </c>
      <c r="D8" s="86"/>
    </row>
    <row r="9" spans="1:4" ht="15.75" outlineLevel="1" x14ac:dyDescent="0.2">
      <c r="A9" s="85" t="s">
        <v>22</v>
      </c>
      <c r="B9" s="85" t="s">
        <v>59</v>
      </c>
      <c r="C9" s="85">
        <v>5.36</v>
      </c>
      <c r="D9" s="86"/>
    </row>
    <row r="10" spans="1:4" ht="15.75" outlineLevel="1" x14ac:dyDescent="0.2">
      <c r="A10" s="85" t="s">
        <v>22</v>
      </c>
      <c r="B10" s="85" t="s">
        <v>60</v>
      </c>
      <c r="C10" s="87">
        <v>5.5</v>
      </c>
      <c r="D10" s="86"/>
    </row>
    <row r="11" spans="1:4" ht="15.75" outlineLevel="1" x14ac:dyDescent="0.2">
      <c r="A11" s="85" t="s">
        <v>22</v>
      </c>
      <c r="B11" s="85" t="s">
        <v>61</v>
      </c>
      <c r="C11" s="85">
        <v>5.51</v>
      </c>
      <c r="D11" s="86"/>
    </row>
    <row r="12" spans="1:4" ht="15.75" outlineLevel="1" x14ac:dyDescent="0.2">
      <c r="A12" s="85" t="s">
        <v>22</v>
      </c>
      <c r="B12" s="85" t="s">
        <v>62</v>
      </c>
      <c r="C12" s="85">
        <v>5.53</v>
      </c>
      <c r="D12" s="86"/>
    </row>
    <row r="13" spans="1:4" ht="15.75" outlineLevel="1" x14ac:dyDescent="0.2">
      <c r="A13" s="85" t="s">
        <v>22</v>
      </c>
      <c r="B13" s="85" t="s">
        <v>63</v>
      </c>
      <c r="C13" s="85">
        <v>5.59</v>
      </c>
      <c r="D13" s="86"/>
    </row>
    <row r="14" spans="1:4" ht="15.75" outlineLevel="1" x14ac:dyDescent="0.2">
      <c r="A14" s="85" t="s">
        <v>22</v>
      </c>
      <c r="B14" s="85" t="s">
        <v>64</v>
      </c>
      <c r="C14" s="85">
        <v>5.54</v>
      </c>
      <c r="D14" s="86"/>
    </row>
    <row r="15" spans="1:4" ht="15.75" outlineLevel="1" x14ac:dyDescent="0.2">
      <c r="A15" s="85" t="s">
        <v>22</v>
      </c>
      <c r="B15" s="85" t="s">
        <v>65</v>
      </c>
      <c r="C15" s="87">
        <v>5.7</v>
      </c>
      <c r="D15" s="88" t="s">
        <v>1845</v>
      </c>
    </row>
    <row r="16" spans="1:4" ht="15.75" outlineLevel="1" x14ac:dyDescent="0.2">
      <c r="A16" s="85" t="s">
        <v>22</v>
      </c>
      <c r="B16" s="85" t="s">
        <v>66</v>
      </c>
      <c r="C16" s="85">
        <v>5.63</v>
      </c>
      <c r="D16" s="86"/>
    </row>
    <row r="17" spans="1:4" ht="15.75" outlineLevel="1" x14ac:dyDescent="0.2">
      <c r="A17" s="85" t="s">
        <v>22</v>
      </c>
      <c r="B17" s="85" t="s">
        <v>67</v>
      </c>
      <c r="C17" s="85">
        <v>5.47</v>
      </c>
      <c r="D17" s="86"/>
    </row>
    <row r="18" spans="1:4" ht="15.75" outlineLevel="1" x14ac:dyDescent="0.2">
      <c r="A18" s="85" t="s">
        <v>22</v>
      </c>
      <c r="B18" s="85" t="s">
        <v>68</v>
      </c>
      <c r="C18" s="85">
        <v>5.48</v>
      </c>
      <c r="D18" s="86"/>
    </row>
    <row r="19" spans="1:4" ht="15.75" x14ac:dyDescent="0.2">
      <c r="A19" s="89" t="s">
        <v>22</v>
      </c>
      <c r="B19" s="85"/>
      <c r="C19" s="85"/>
      <c r="D19" s="86"/>
    </row>
    <row r="20" spans="1:4" ht="15.75" outlineLevel="1" x14ac:dyDescent="0.2">
      <c r="A20" s="85" t="s">
        <v>23</v>
      </c>
      <c r="B20" s="85" t="s">
        <v>52</v>
      </c>
      <c r="C20" s="85">
        <v>5.0999999999999996</v>
      </c>
      <c r="D20" s="86"/>
    </row>
    <row r="21" spans="1:4" ht="15.75" outlineLevel="1" x14ac:dyDescent="0.2">
      <c r="A21" s="85" t="s">
        <v>23</v>
      </c>
      <c r="B21" s="85" t="s">
        <v>53</v>
      </c>
      <c r="C21" s="85">
        <v>5.2</v>
      </c>
      <c r="D21" s="86"/>
    </row>
    <row r="22" spans="1:4" ht="15.75" outlineLevel="1" x14ac:dyDescent="0.2">
      <c r="A22" s="85" t="s">
        <v>23</v>
      </c>
      <c r="B22" s="85" t="s">
        <v>82</v>
      </c>
      <c r="C22" s="85">
        <v>5.3</v>
      </c>
      <c r="D22" s="86"/>
    </row>
    <row r="23" spans="1:4" ht="15.75" outlineLevel="1" x14ac:dyDescent="0.2">
      <c r="A23" s="85" t="s">
        <v>23</v>
      </c>
      <c r="B23" s="85" t="s">
        <v>1846</v>
      </c>
      <c r="C23" s="85">
        <v>5.14</v>
      </c>
      <c r="D23" s="86"/>
    </row>
    <row r="24" spans="1:4" ht="15.75" outlineLevel="1" x14ac:dyDescent="0.2">
      <c r="A24" s="85" t="s">
        <v>23</v>
      </c>
      <c r="B24" s="85" t="s">
        <v>84</v>
      </c>
      <c r="C24" s="85">
        <v>5.19</v>
      </c>
      <c r="D24" s="86"/>
    </row>
    <row r="25" spans="1:4" ht="15.75" outlineLevel="1" x14ac:dyDescent="0.2">
      <c r="A25" s="85" t="s">
        <v>23</v>
      </c>
      <c r="B25" s="85" t="s">
        <v>57</v>
      </c>
      <c r="C25" s="85">
        <v>5.26</v>
      </c>
      <c r="D25" s="86"/>
    </row>
    <row r="26" spans="1:4" ht="15.75" outlineLevel="1" x14ac:dyDescent="0.2">
      <c r="A26" s="85" t="s">
        <v>23</v>
      </c>
      <c r="B26" s="85" t="s">
        <v>58</v>
      </c>
      <c r="C26" s="85">
        <v>5.27</v>
      </c>
      <c r="D26" s="86"/>
    </row>
    <row r="27" spans="1:4" ht="15.75" outlineLevel="1" x14ac:dyDescent="0.2">
      <c r="A27" s="85" t="s">
        <v>23</v>
      </c>
      <c r="B27" s="85" t="s">
        <v>85</v>
      </c>
      <c r="C27" s="85">
        <v>5.28</v>
      </c>
      <c r="D27" s="86"/>
    </row>
    <row r="28" spans="1:4" ht="15.75" outlineLevel="1" x14ac:dyDescent="0.2">
      <c r="A28" s="85" t="s">
        <v>23</v>
      </c>
      <c r="B28" s="85" t="s">
        <v>86</v>
      </c>
      <c r="C28" s="87">
        <v>5.3</v>
      </c>
      <c r="D28" s="86"/>
    </row>
    <row r="29" spans="1:4" ht="15.75" outlineLevel="1" x14ac:dyDescent="0.2">
      <c r="A29" s="85" t="s">
        <v>23</v>
      </c>
      <c r="B29" s="85" t="s">
        <v>87</v>
      </c>
      <c r="C29" s="85">
        <v>5.49</v>
      </c>
      <c r="D29" s="86"/>
    </row>
    <row r="30" spans="1:4" ht="15.75" outlineLevel="1" x14ac:dyDescent="0.2">
      <c r="A30" s="85" t="s">
        <v>23</v>
      </c>
      <c r="B30" s="85" t="s">
        <v>61</v>
      </c>
      <c r="C30" s="85">
        <v>5.51</v>
      </c>
      <c r="D30" s="86"/>
    </row>
    <row r="31" spans="1:4" ht="15.75" outlineLevel="1" x14ac:dyDescent="0.2">
      <c r="A31" s="85" t="s">
        <v>23</v>
      </c>
      <c r="B31" s="85" t="s">
        <v>62</v>
      </c>
      <c r="C31" s="85">
        <v>5.53</v>
      </c>
      <c r="D31" s="86"/>
    </row>
    <row r="32" spans="1:4" ht="15.75" outlineLevel="1" x14ac:dyDescent="0.2">
      <c r="A32" s="85" t="s">
        <v>23</v>
      </c>
      <c r="B32" s="85" t="s">
        <v>88</v>
      </c>
      <c r="C32" s="85">
        <v>5.69</v>
      </c>
      <c r="D32" s="86"/>
    </row>
    <row r="33" spans="1:4" ht="15.75" outlineLevel="1" x14ac:dyDescent="0.2">
      <c r="A33" s="85" t="s">
        <v>23</v>
      </c>
      <c r="B33" s="85" t="s">
        <v>89</v>
      </c>
      <c r="C33" s="85">
        <v>5.75</v>
      </c>
      <c r="D33" s="86"/>
    </row>
    <row r="34" spans="1:4" ht="15.75" outlineLevel="1" x14ac:dyDescent="0.2">
      <c r="A34" s="85" t="s">
        <v>23</v>
      </c>
      <c r="B34" s="85" t="s">
        <v>65</v>
      </c>
      <c r="C34" s="87">
        <v>5.7</v>
      </c>
      <c r="D34" s="86"/>
    </row>
    <row r="35" spans="1:4" ht="15.75" outlineLevel="1" x14ac:dyDescent="0.2">
      <c r="A35" s="85" t="s">
        <v>23</v>
      </c>
      <c r="B35" s="85" t="s">
        <v>90</v>
      </c>
      <c r="C35" s="85">
        <v>5.74</v>
      </c>
      <c r="D35" s="86"/>
    </row>
    <row r="36" spans="1:4" ht="15.75" outlineLevel="1" x14ac:dyDescent="0.2">
      <c r="A36" s="85" t="s">
        <v>23</v>
      </c>
      <c r="B36" s="85" t="s">
        <v>91</v>
      </c>
      <c r="C36" s="85">
        <v>5.62</v>
      </c>
      <c r="D36" s="86"/>
    </row>
    <row r="37" spans="1:4" ht="15.75" outlineLevel="1" x14ac:dyDescent="0.2">
      <c r="A37" s="85" t="s">
        <v>23</v>
      </c>
      <c r="B37" s="85" t="s">
        <v>92</v>
      </c>
      <c r="C37" s="85">
        <v>5.58</v>
      </c>
      <c r="D37" s="86"/>
    </row>
    <row r="38" spans="1:4" ht="15.75" outlineLevel="1" x14ac:dyDescent="0.2">
      <c r="A38" s="85" t="s">
        <v>23</v>
      </c>
      <c r="B38" s="85" t="s">
        <v>64</v>
      </c>
      <c r="C38" s="85">
        <v>5.54</v>
      </c>
      <c r="D38" s="86"/>
    </row>
    <row r="39" spans="1:4" ht="15.75" outlineLevel="1" x14ac:dyDescent="0.2">
      <c r="A39" s="85" t="s">
        <v>23</v>
      </c>
      <c r="B39" s="85" t="s">
        <v>93</v>
      </c>
      <c r="C39" s="85">
        <v>5.55</v>
      </c>
      <c r="D39" s="86"/>
    </row>
    <row r="40" spans="1:4" ht="15.75" outlineLevel="1" x14ac:dyDescent="0.2">
      <c r="A40" s="85" t="s">
        <v>23</v>
      </c>
      <c r="B40" s="85" t="s">
        <v>66</v>
      </c>
      <c r="C40" s="85">
        <v>5.63</v>
      </c>
      <c r="D40" s="86"/>
    </row>
    <row r="41" spans="1:4" ht="15.75" outlineLevel="1" x14ac:dyDescent="0.2">
      <c r="A41" s="85" t="s">
        <v>23</v>
      </c>
      <c r="B41" s="85" t="s">
        <v>94</v>
      </c>
      <c r="C41" s="85">
        <v>5.65</v>
      </c>
      <c r="D41" s="86"/>
    </row>
    <row r="42" spans="1:4" ht="15.75" outlineLevel="1" x14ac:dyDescent="0.2">
      <c r="A42" s="85" t="s">
        <v>23</v>
      </c>
      <c r="B42" s="85" t="s">
        <v>20</v>
      </c>
      <c r="C42" s="85">
        <v>5.68</v>
      </c>
      <c r="D42" s="86"/>
    </row>
    <row r="43" spans="1:4" ht="15.75" outlineLevel="1" x14ac:dyDescent="0.2">
      <c r="A43" s="85" t="s">
        <v>23</v>
      </c>
      <c r="B43" s="85" t="s">
        <v>95</v>
      </c>
      <c r="C43" s="85">
        <v>5.45</v>
      </c>
      <c r="D43" s="86"/>
    </row>
    <row r="44" spans="1:4" ht="15.75" outlineLevel="1" x14ac:dyDescent="0.2">
      <c r="A44" s="85" t="s">
        <v>23</v>
      </c>
      <c r="B44" s="85" t="s">
        <v>67</v>
      </c>
      <c r="C44" s="85">
        <v>5.47</v>
      </c>
      <c r="D44" s="86"/>
    </row>
    <row r="45" spans="1:4" ht="15.75" outlineLevel="1" x14ac:dyDescent="0.2">
      <c r="A45" s="85" t="s">
        <v>23</v>
      </c>
      <c r="B45" s="85" t="s">
        <v>68</v>
      </c>
      <c r="C45" s="85">
        <v>5.48</v>
      </c>
      <c r="D45" s="86"/>
    </row>
    <row r="46" spans="1:4" ht="15.75" x14ac:dyDescent="0.2">
      <c r="A46" s="89" t="s">
        <v>23</v>
      </c>
      <c r="B46" s="85"/>
      <c r="C46" s="85"/>
      <c r="D46" s="86"/>
    </row>
    <row r="47" spans="1:4" ht="15.75" outlineLevel="1" x14ac:dyDescent="0.2">
      <c r="A47" s="85" t="s">
        <v>24</v>
      </c>
      <c r="B47" s="85" t="s">
        <v>52</v>
      </c>
      <c r="C47" s="85">
        <v>5.0999999999999996</v>
      </c>
      <c r="D47" s="86"/>
    </row>
    <row r="48" spans="1:4" ht="15.75" outlineLevel="1" x14ac:dyDescent="0.2">
      <c r="A48" s="85" t="s">
        <v>24</v>
      </c>
      <c r="B48" s="85" t="s">
        <v>53</v>
      </c>
      <c r="C48" s="85">
        <v>5.2</v>
      </c>
      <c r="D48" s="86"/>
    </row>
    <row r="49" spans="1:4" ht="15.75" outlineLevel="1" x14ac:dyDescent="0.2">
      <c r="A49" s="85" t="s">
        <v>24</v>
      </c>
      <c r="B49" s="85" t="s">
        <v>82</v>
      </c>
      <c r="C49" s="85">
        <v>5.3</v>
      </c>
      <c r="D49" s="86"/>
    </row>
    <row r="50" spans="1:4" ht="15.75" outlineLevel="1" x14ac:dyDescent="0.2">
      <c r="A50" s="85" t="s">
        <v>24</v>
      </c>
      <c r="B50" s="85" t="s">
        <v>145</v>
      </c>
      <c r="C50" s="85">
        <v>5.6</v>
      </c>
      <c r="D50" s="86"/>
    </row>
    <row r="51" spans="1:4" ht="15.75" outlineLevel="1" x14ac:dyDescent="0.2">
      <c r="A51" s="85" t="s">
        <v>24</v>
      </c>
      <c r="B51" s="85" t="s">
        <v>1847</v>
      </c>
      <c r="C51" s="87">
        <v>5.0999999999999996</v>
      </c>
      <c r="D51" s="86"/>
    </row>
    <row r="52" spans="1:4" ht="15.75" outlineLevel="1" x14ac:dyDescent="0.2">
      <c r="A52" s="85" t="s">
        <v>24</v>
      </c>
      <c r="B52" s="85" t="s">
        <v>1846</v>
      </c>
      <c r="C52" s="85">
        <v>5.14</v>
      </c>
      <c r="D52" s="86"/>
    </row>
    <row r="53" spans="1:4" ht="15.75" outlineLevel="1" x14ac:dyDescent="0.2">
      <c r="A53" s="85" t="s">
        <v>24</v>
      </c>
      <c r="B53" s="85" t="s">
        <v>84</v>
      </c>
      <c r="C53" s="85">
        <v>5.19</v>
      </c>
      <c r="D53" s="86"/>
    </row>
    <row r="54" spans="1:4" ht="15.75" outlineLevel="1" x14ac:dyDescent="0.2">
      <c r="A54" s="85" t="s">
        <v>24</v>
      </c>
      <c r="B54" s="85" t="s">
        <v>147</v>
      </c>
      <c r="C54" s="85">
        <v>5.24</v>
      </c>
      <c r="D54" s="86"/>
    </row>
    <row r="55" spans="1:4" ht="15.75" outlineLevel="1" x14ac:dyDescent="0.2">
      <c r="A55" s="85" t="s">
        <v>24</v>
      </c>
      <c r="B55" s="85" t="s">
        <v>57</v>
      </c>
      <c r="C55" s="85">
        <v>5.26</v>
      </c>
      <c r="D55" s="86"/>
    </row>
    <row r="56" spans="1:4" ht="15.75" outlineLevel="1" x14ac:dyDescent="0.2">
      <c r="A56" s="85" t="s">
        <v>24</v>
      </c>
      <c r="B56" s="85" t="s">
        <v>58</v>
      </c>
      <c r="C56" s="85">
        <v>5.27</v>
      </c>
      <c r="D56" s="86"/>
    </row>
    <row r="57" spans="1:4" ht="15.75" outlineLevel="1" x14ac:dyDescent="0.2">
      <c r="A57" s="85" t="s">
        <v>24</v>
      </c>
      <c r="B57" s="85" t="s">
        <v>85</v>
      </c>
      <c r="C57" s="85">
        <v>5.28</v>
      </c>
      <c r="D57" s="86"/>
    </row>
    <row r="58" spans="1:4" ht="15.75" outlineLevel="1" x14ac:dyDescent="0.2">
      <c r="A58" s="85" t="s">
        <v>24</v>
      </c>
      <c r="B58" s="85" t="s">
        <v>86</v>
      </c>
      <c r="C58" s="87">
        <v>5.3</v>
      </c>
      <c r="D58" s="86"/>
    </row>
    <row r="59" spans="1:4" ht="15.75" outlineLevel="1" x14ac:dyDescent="0.2">
      <c r="A59" s="85" t="s">
        <v>24</v>
      </c>
      <c r="B59" s="85" t="s">
        <v>148</v>
      </c>
      <c r="C59" s="85">
        <v>5.31</v>
      </c>
      <c r="D59" s="86"/>
    </row>
    <row r="60" spans="1:4" ht="15.75" outlineLevel="1" x14ac:dyDescent="0.2">
      <c r="A60" s="85" t="s">
        <v>24</v>
      </c>
      <c r="B60" s="85" t="s">
        <v>59</v>
      </c>
      <c r="C60" s="85">
        <v>5.36</v>
      </c>
      <c r="D60" s="86"/>
    </row>
    <row r="61" spans="1:4" ht="15.75" outlineLevel="1" x14ac:dyDescent="0.2">
      <c r="A61" s="85" t="s">
        <v>24</v>
      </c>
      <c r="B61" s="85" t="s">
        <v>87</v>
      </c>
      <c r="C61" s="85">
        <v>5.49</v>
      </c>
      <c r="D61" s="86"/>
    </row>
    <row r="62" spans="1:4" ht="15.75" outlineLevel="1" x14ac:dyDescent="0.2">
      <c r="A62" s="85" t="s">
        <v>24</v>
      </c>
      <c r="B62" s="85" t="s">
        <v>61</v>
      </c>
      <c r="C62" s="85">
        <v>5.51</v>
      </c>
      <c r="D62" s="86"/>
    </row>
    <row r="63" spans="1:4" ht="15.75" outlineLevel="1" x14ac:dyDescent="0.2">
      <c r="A63" s="85" t="s">
        <v>24</v>
      </c>
      <c r="B63" s="85" t="s">
        <v>1848</v>
      </c>
      <c r="C63" s="85">
        <v>5.52</v>
      </c>
      <c r="D63" s="86"/>
    </row>
    <row r="64" spans="1:4" ht="15.75" outlineLevel="1" x14ac:dyDescent="0.2">
      <c r="A64" s="85" t="s">
        <v>24</v>
      </c>
      <c r="B64" s="85" t="s">
        <v>62</v>
      </c>
      <c r="C64" s="85">
        <v>5.53</v>
      </c>
      <c r="D64" s="86"/>
    </row>
    <row r="65" spans="1:4" ht="15.75" outlineLevel="1" x14ac:dyDescent="0.2">
      <c r="A65" s="85" t="s">
        <v>24</v>
      </c>
      <c r="B65" s="85" t="s">
        <v>88</v>
      </c>
      <c r="C65" s="85">
        <v>5.69</v>
      </c>
      <c r="D65" s="86"/>
    </row>
    <row r="66" spans="1:4" ht="15.75" outlineLevel="1" x14ac:dyDescent="0.2">
      <c r="A66" s="85" t="s">
        <v>24</v>
      </c>
      <c r="B66" s="85" t="s">
        <v>150</v>
      </c>
      <c r="C66" s="87">
        <v>5.72</v>
      </c>
      <c r="D66" s="86"/>
    </row>
    <row r="67" spans="1:4" ht="15.75" outlineLevel="1" x14ac:dyDescent="0.2">
      <c r="A67" s="85" t="s">
        <v>24</v>
      </c>
      <c r="B67" s="85" t="s">
        <v>89</v>
      </c>
      <c r="C67" s="85">
        <v>5.75</v>
      </c>
      <c r="D67" s="86"/>
    </row>
    <row r="68" spans="1:4" ht="15.75" outlineLevel="1" x14ac:dyDescent="0.2">
      <c r="A68" s="85" t="s">
        <v>24</v>
      </c>
      <c r="B68" s="85" t="s">
        <v>65</v>
      </c>
      <c r="C68" s="87">
        <v>5.7</v>
      </c>
      <c r="D68" s="86"/>
    </row>
    <row r="69" spans="1:4" ht="15.75" outlineLevel="1" x14ac:dyDescent="0.2">
      <c r="A69" s="85" t="s">
        <v>24</v>
      </c>
      <c r="B69" s="85" t="s">
        <v>90</v>
      </c>
      <c r="C69" s="85">
        <v>5.74</v>
      </c>
      <c r="D69" s="86"/>
    </row>
    <row r="70" spans="1:4" ht="15.75" outlineLevel="1" x14ac:dyDescent="0.2">
      <c r="A70" s="85" t="s">
        <v>24</v>
      </c>
      <c r="B70" s="85" t="s">
        <v>151</v>
      </c>
      <c r="C70" s="85">
        <v>5.76</v>
      </c>
      <c r="D70" s="86"/>
    </row>
    <row r="71" spans="1:4" ht="15.75" outlineLevel="1" x14ac:dyDescent="0.2">
      <c r="A71" s="85" t="s">
        <v>24</v>
      </c>
      <c r="B71" s="85" t="s">
        <v>152</v>
      </c>
      <c r="C71" s="85">
        <v>5.89</v>
      </c>
      <c r="D71" s="88" t="s">
        <v>1845</v>
      </c>
    </row>
    <row r="72" spans="1:4" ht="15.75" outlineLevel="1" x14ac:dyDescent="0.2">
      <c r="A72" s="85" t="s">
        <v>24</v>
      </c>
      <c r="B72" s="85" t="s">
        <v>92</v>
      </c>
      <c r="C72" s="85">
        <v>5.58</v>
      </c>
      <c r="D72" s="86"/>
    </row>
    <row r="73" spans="1:4" ht="15.75" outlineLevel="1" x14ac:dyDescent="0.2">
      <c r="A73" s="85" t="s">
        <v>24</v>
      </c>
      <c r="B73" s="85" t="s">
        <v>91</v>
      </c>
      <c r="C73" s="85">
        <v>5.62</v>
      </c>
      <c r="D73" s="86"/>
    </row>
    <row r="74" spans="1:4" ht="15.75" outlineLevel="1" x14ac:dyDescent="0.2">
      <c r="A74" s="85" t="s">
        <v>24</v>
      </c>
      <c r="B74" s="85" t="s">
        <v>64</v>
      </c>
      <c r="C74" s="85">
        <v>5.54</v>
      </c>
      <c r="D74" s="86"/>
    </row>
    <row r="75" spans="1:4" ht="15.75" outlineLevel="1" x14ac:dyDescent="0.2">
      <c r="A75" s="85" t="s">
        <v>24</v>
      </c>
      <c r="B75" s="85" t="s">
        <v>93</v>
      </c>
      <c r="C75" s="85">
        <v>5.55</v>
      </c>
      <c r="D75" s="86"/>
    </row>
    <row r="76" spans="1:4" ht="15.75" outlineLevel="1" x14ac:dyDescent="0.2">
      <c r="A76" s="85" t="s">
        <v>24</v>
      </c>
      <c r="B76" s="85" t="s">
        <v>66</v>
      </c>
      <c r="C76" s="85">
        <v>5.63</v>
      </c>
      <c r="D76" s="86"/>
    </row>
    <row r="77" spans="1:4" ht="15.75" outlineLevel="1" x14ac:dyDescent="0.2">
      <c r="A77" s="85" t="s">
        <v>24</v>
      </c>
      <c r="B77" s="85" t="s">
        <v>94</v>
      </c>
      <c r="C77" s="85">
        <v>5.65</v>
      </c>
      <c r="D77" s="86"/>
    </row>
    <row r="78" spans="1:4" ht="15.75" outlineLevel="1" x14ac:dyDescent="0.2">
      <c r="A78" s="85" t="s">
        <v>24</v>
      </c>
      <c r="B78" s="85" t="s">
        <v>153</v>
      </c>
      <c r="C78" s="85">
        <v>5.66</v>
      </c>
      <c r="D78" s="86"/>
    </row>
    <row r="79" spans="1:4" ht="15.75" outlineLevel="1" x14ac:dyDescent="0.2">
      <c r="A79" s="85" t="s">
        <v>24</v>
      </c>
      <c r="B79" s="85" t="s">
        <v>20</v>
      </c>
      <c r="C79" s="85">
        <v>5.68</v>
      </c>
      <c r="D79" s="86"/>
    </row>
    <row r="80" spans="1:4" ht="15.75" outlineLevel="1" x14ac:dyDescent="0.2">
      <c r="A80" s="85" t="s">
        <v>24</v>
      </c>
      <c r="B80" s="85" t="s">
        <v>95</v>
      </c>
      <c r="C80" s="85">
        <v>5.45</v>
      </c>
      <c r="D80" s="86"/>
    </row>
    <row r="81" spans="1:4" ht="15.75" outlineLevel="1" x14ac:dyDescent="0.2">
      <c r="A81" s="85" t="s">
        <v>24</v>
      </c>
      <c r="B81" s="85" t="s">
        <v>67</v>
      </c>
      <c r="C81" s="85">
        <v>5.47</v>
      </c>
      <c r="D81" s="86"/>
    </row>
    <row r="82" spans="1:4" ht="15.75" outlineLevel="1" x14ac:dyDescent="0.2">
      <c r="A82" s="85" t="s">
        <v>24</v>
      </c>
      <c r="B82" s="85" t="s">
        <v>68</v>
      </c>
      <c r="C82" s="85">
        <v>5.48</v>
      </c>
      <c r="D82" s="86"/>
    </row>
    <row r="83" spans="1:4" ht="15.75" x14ac:dyDescent="0.2">
      <c r="A83" s="89" t="s">
        <v>24</v>
      </c>
      <c r="B83" s="85"/>
      <c r="C83" s="85"/>
      <c r="D83" s="86"/>
    </row>
    <row r="84" spans="1:4" ht="15.75" outlineLevel="1" x14ac:dyDescent="0.2">
      <c r="A84" s="85" t="s">
        <v>25</v>
      </c>
      <c r="B84" s="85" t="s">
        <v>52</v>
      </c>
      <c r="C84" s="85">
        <v>5.0999999999999996</v>
      </c>
      <c r="D84" s="86"/>
    </row>
    <row r="85" spans="1:4" ht="15.75" outlineLevel="1" x14ac:dyDescent="0.2">
      <c r="A85" s="85" t="s">
        <v>25</v>
      </c>
      <c r="B85" s="85" t="s">
        <v>53</v>
      </c>
      <c r="C85" s="85">
        <v>5.2</v>
      </c>
      <c r="D85" s="86"/>
    </row>
    <row r="86" spans="1:4" ht="15.75" outlineLevel="1" x14ac:dyDescent="0.2">
      <c r="A86" s="85" t="s">
        <v>25</v>
      </c>
      <c r="B86" s="85" t="s">
        <v>82</v>
      </c>
      <c r="C86" s="85">
        <v>5.3</v>
      </c>
      <c r="D86" s="86"/>
    </row>
    <row r="87" spans="1:4" ht="15.75" outlineLevel="1" x14ac:dyDescent="0.2">
      <c r="A87" s="85" t="s">
        <v>25</v>
      </c>
      <c r="B87" s="85" t="s">
        <v>145</v>
      </c>
      <c r="C87" s="85">
        <v>5.6</v>
      </c>
      <c r="D87" s="86"/>
    </row>
    <row r="88" spans="1:4" ht="15.75" outlineLevel="1" x14ac:dyDescent="0.2">
      <c r="A88" s="85" t="s">
        <v>25</v>
      </c>
      <c r="B88" s="85" t="s">
        <v>1847</v>
      </c>
      <c r="C88" s="87">
        <v>5.0999999999999996</v>
      </c>
      <c r="D88" s="86"/>
    </row>
    <row r="89" spans="1:4" ht="15.75" outlineLevel="1" x14ac:dyDescent="0.2">
      <c r="A89" s="85" t="s">
        <v>25</v>
      </c>
      <c r="B89" s="85" t="s">
        <v>1846</v>
      </c>
      <c r="C89" s="85">
        <v>5.14</v>
      </c>
      <c r="D89" s="86"/>
    </row>
    <row r="90" spans="1:4" ht="15.75" outlineLevel="1" x14ac:dyDescent="0.2">
      <c r="A90" s="85" t="s">
        <v>25</v>
      </c>
      <c r="B90" s="85" t="s">
        <v>84</v>
      </c>
      <c r="C90" s="85">
        <v>5.19</v>
      </c>
      <c r="D90" s="86"/>
    </row>
    <row r="91" spans="1:4" ht="15.75" outlineLevel="1" x14ac:dyDescent="0.2">
      <c r="A91" s="85" t="s">
        <v>25</v>
      </c>
      <c r="B91" s="85" t="s">
        <v>147</v>
      </c>
      <c r="C91" s="85">
        <v>5.24</v>
      </c>
      <c r="D91" s="86"/>
    </row>
    <row r="92" spans="1:4" ht="15.75" outlineLevel="1" x14ac:dyDescent="0.2">
      <c r="A92" s="85" t="s">
        <v>25</v>
      </c>
      <c r="B92" s="85" t="s">
        <v>57</v>
      </c>
      <c r="C92" s="85">
        <v>5.26</v>
      </c>
      <c r="D92" s="86"/>
    </row>
    <row r="93" spans="1:4" ht="15.75" outlineLevel="1" x14ac:dyDescent="0.2">
      <c r="A93" s="85" t="s">
        <v>25</v>
      </c>
      <c r="B93" s="85" t="s">
        <v>58</v>
      </c>
      <c r="C93" s="85">
        <v>5.27</v>
      </c>
      <c r="D93" s="86"/>
    </row>
    <row r="94" spans="1:4" ht="15.75" outlineLevel="1" x14ac:dyDescent="0.2">
      <c r="A94" s="85" t="s">
        <v>25</v>
      </c>
      <c r="B94" s="85" t="s">
        <v>85</v>
      </c>
      <c r="C94" s="85">
        <v>5.28</v>
      </c>
      <c r="D94" s="86"/>
    </row>
    <row r="95" spans="1:4" ht="15.75" outlineLevel="1" x14ac:dyDescent="0.2">
      <c r="A95" s="85" t="s">
        <v>25</v>
      </c>
      <c r="B95" s="85" t="s">
        <v>155</v>
      </c>
      <c r="C95" s="85">
        <v>5.29</v>
      </c>
      <c r="D95" s="86"/>
    </row>
    <row r="96" spans="1:4" ht="15.75" outlineLevel="1" x14ac:dyDescent="0.2">
      <c r="A96" s="85" t="s">
        <v>25</v>
      </c>
      <c r="B96" s="85" t="s">
        <v>86</v>
      </c>
      <c r="C96" s="87">
        <v>5.3</v>
      </c>
      <c r="D96" s="86"/>
    </row>
    <row r="97" spans="1:4" ht="15.75" outlineLevel="1" x14ac:dyDescent="0.2">
      <c r="A97" s="85" t="s">
        <v>25</v>
      </c>
      <c r="B97" s="85" t="s">
        <v>148</v>
      </c>
      <c r="C97" s="85">
        <v>5.31</v>
      </c>
      <c r="D97" s="86"/>
    </row>
    <row r="98" spans="1:4" ht="15.75" outlineLevel="1" x14ac:dyDescent="0.2">
      <c r="A98" s="85" t="s">
        <v>25</v>
      </c>
      <c r="B98" s="85" t="s">
        <v>59</v>
      </c>
      <c r="C98" s="85">
        <v>5.36</v>
      </c>
      <c r="D98" s="86"/>
    </row>
    <row r="99" spans="1:4" ht="15.75" outlineLevel="1" x14ac:dyDescent="0.2">
      <c r="A99" s="85" t="s">
        <v>25</v>
      </c>
      <c r="B99" s="85" t="s">
        <v>87</v>
      </c>
      <c r="C99" s="85">
        <v>5.49</v>
      </c>
      <c r="D99" s="86"/>
    </row>
    <row r="100" spans="1:4" ht="15.75" outlineLevel="1" x14ac:dyDescent="0.2">
      <c r="A100" s="85" t="s">
        <v>25</v>
      </c>
      <c r="B100" s="85" t="s">
        <v>61</v>
      </c>
      <c r="C100" s="85">
        <v>5.51</v>
      </c>
      <c r="D100" s="86"/>
    </row>
    <row r="101" spans="1:4" ht="15.75" outlineLevel="1" x14ac:dyDescent="0.2">
      <c r="A101" s="85" t="s">
        <v>25</v>
      </c>
      <c r="B101" s="85" t="s">
        <v>1848</v>
      </c>
      <c r="C101" s="85">
        <v>5.52</v>
      </c>
      <c r="D101" s="86"/>
    </row>
    <row r="102" spans="1:4" ht="15.75" outlineLevel="1" x14ac:dyDescent="0.2">
      <c r="A102" s="85" t="s">
        <v>25</v>
      </c>
      <c r="B102" s="85" t="s">
        <v>62</v>
      </c>
      <c r="C102" s="85">
        <v>5.53</v>
      </c>
      <c r="D102" s="86"/>
    </row>
    <row r="103" spans="1:4" ht="15.75" outlineLevel="1" x14ac:dyDescent="0.2">
      <c r="A103" s="85" t="s">
        <v>25</v>
      </c>
      <c r="B103" s="85" t="s">
        <v>88</v>
      </c>
      <c r="C103" s="85">
        <v>5.69</v>
      </c>
      <c r="D103" s="86"/>
    </row>
    <row r="104" spans="1:4" ht="15.75" outlineLevel="1" x14ac:dyDescent="0.2">
      <c r="A104" s="85" t="s">
        <v>25</v>
      </c>
      <c r="B104" s="85" t="s">
        <v>89</v>
      </c>
      <c r="C104" s="85">
        <v>5.75</v>
      </c>
      <c r="D104" s="86"/>
    </row>
    <row r="105" spans="1:4" ht="15.75" outlineLevel="1" x14ac:dyDescent="0.2">
      <c r="A105" s="85" t="s">
        <v>25</v>
      </c>
      <c r="B105" s="85" t="s">
        <v>65</v>
      </c>
      <c r="C105" s="87">
        <v>5.7</v>
      </c>
      <c r="D105" s="86"/>
    </row>
    <row r="106" spans="1:4" ht="15.75" outlineLevel="1" x14ac:dyDescent="0.2">
      <c r="A106" s="85" t="s">
        <v>25</v>
      </c>
      <c r="B106" s="85" t="s">
        <v>90</v>
      </c>
      <c r="C106" s="85">
        <v>5.74</v>
      </c>
      <c r="D106" s="86"/>
    </row>
    <row r="107" spans="1:4" ht="15.75" outlineLevel="1" x14ac:dyDescent="0.2">
      <c r="A107" s="85" t="s">
        <v>25</v>
      </c>
      <c r="B107" s="85" t="s">
        <v>151</v>
      </c>
      <c r="C107" s="85">
        <v>5.76</v>
      </c>
      <c r="D107" s="86"/>
    </row>
    <row r="108" spans="1:4" ht="15.75" outlineLevel="1" x14ac:dyDescent="0.2">
      <c r="A108" s="85" t="s">
        <v>25</v>
      </c>
      <c r="B108" s="85" t="s">
        <v>152</v>
      </c>
      <c r="C108" s="85">
        <v>5.89</v>
      </c>
      <c r="D108" s="88" t="s">
        <v>1845</v>
      </c>
    </row>
    <row r="109" spans="1:4" ht="15.75" outlineLevel="1" x14ac:dyDescent="0.2">
      <c r="A109" s="85" t="s">
        <v>25</v>
      </c>
      <c r="B109" s="85" t="s">
        <v>92</v>
      </c>
      <c r="C109" s="85">
        <v>5.58</v>
      </c>
      <c r="D109" s="86"/>
    </row>
    <row r="110" spans="1:4" ht="15.75" outlineLevel="1" x14ac:dyDescent="0.2">
      <c r="A110" s="85" t="s">
        <v>25</v>
      </c>
      <c r="B110" s="85" t="s">
        <v>91</v>
      </c>
      <c r="C110" s="85">
        <v>5.62</v>
      </c>
      <c r="D110" s="86"/>
    </row>
    <row r="111" spans="1:4" ht="15.75" outlineLevel="1" x14ac:dyDescent="0.2">
      <c r="A111" s="85" t="s">
        <v>25</v>
      </c>
      <c r="B111" s="85" t="s">
        <v>64</v>
      </c>
      <c r="C111" s="85">
        <v>5.54</v>
      </c>
      <c r="D111" s="86"/>
    </row>
    <row r="112" spans="1:4" ht="15.75" outlineLevel="1" x14ac:dyDescent="0.2">
      <c r="A112" s="85" t="s">
        <v>25</v>
      </c>
      <c r="B112" s="85" t="s">
        <v>93</v>
      </c>
      <c r="C112" s="85">
        <v>5.55</v>
      </c>
      <c r="D112" s="86"/>
    </row>
    <row r="113" spans="1:4" ht="15.75" outlineLevel="1" x14ac:dyDescent="0.2">
      <c r="A113" s="85" t="s">
        <v>25</v>
      </c>
      <c r="B113" s="85" t="s">
        <v>94</v>
      </c>
      <c r="C113" s="85">
        <v>5.65</v>
      </c>
      <c r="D113" s="86"/>
    </row>
    <row r="114" spans="1:4" ht="15.75" outlineLevel="1" x14ac:dyDescent="0.2">
      <c r="A114" s="85" t="s">
        <v>25</v>
      </c>
      <c r="B114" s="85" t="s">
        <v>153</v>
      </c>
      <c r="C114" s="85">
        <v>5.66</v>
      </c>
      <c r="D114" s="86"/>
    </row>
    <row r="115" spans="1:4" ht="15.75" outlineLevel="1" x14ac:dyDescent="0.2">
      <c r="A115" s="85" t="s">
        <v>25</v>
      </c>
      <c r="B115" s="85" t="s">
        <v>20</v>
      </c>
      <c r="C115" s="85">
        <v>5.68</v>
      </c>
      <c r="D115" s="86"/>
    </row>
    <row r="116" spans="1:4" ht="15.75" outlineLevel="1" x14ac:dyDescent="0.2">
      <c r="A116" s="85" t="s">
        <v>25</v>
      </c>
      <c r="B116" s="85" t="s">
        <v>95</v>
      </c>
      <c r="C116" s="85">
        <v>5.45</v>
      </c>
      <c r="D116" s="86"/>
    </row>
    <row r="117" spans="1:4" ht="15.75" outlineLevel="1" x14ac:dyDescent="0.2">
      <c r="A117" s="85" t="s">
        <v>25</v>
      </c>
      <c r="B117" s="85" t="s">
        <v>67</v>
      </c>
      <c r="C117" s="85">
        <v>5.47</v>
      </c>
      <c r="D117" s="86"/>
    </row>
    <row r="118" spans="1:4" ht="15.75" outlineLevel="1" x14ac:dyDescent="0.2">
      <c r="A118" s="85" t="s">
        <v>25</v>
      </c>
      <c r="B118" s="85" t="s">
        <v>68</v>
      </c>
      <c r="C118" s="85">
        <v>5.48</v>
      </c>
      <c r="D118" s="86"/>
    </row>
    <row r="119" spans="1:4" ht="15.75" x14ac:dyDescent="0.2">
      <c r="A119" s="89" t="s">
        <v>25</v>
      </c>
      <c r="B119" s="85"/>
      <c r="C119" s="85"/>
      <c r="D119" s="86"/>
    </row>
    <row r="120" spans="1:4" ht="15.75" outlineLevel="1" x14ac:dyDescent="0.2">
      <c r="A120" s="85" t="s">
        <v>1849</v>
      </c>
      <c r="B120" s="85" t="s">
        <v>52</v>
      </c>
      <c r="C120" s="85">
        <v>5.0999999999999996</v>
      </c>
      <c r="D120" s="86"/>
    </row>
    <row r="121" spans="1:4" ht="15.75" outlineLevel="1" x14ac:dyDescent="0.2">
      <c r="A121" s="85" t="s">
        <v>1849</v>
      </c>
      <c r="B121" s="85" t="s">
        <v>53</v>
      </c>
      <c r="C121" s="85">
        <v>5.2</v>
      </c>
      <c r="D121" s="86"/>
    </row>
    <row r="122" spans="1:4" ht="15.75" outlineLevel="1" x14ac:dyDescent="0.2">
      <c r="A122" s="85" t="s">
        <v>1849</v>
      </c>
      <c r="B122" s="85" t="s">
        <v>82</v>
      </c>
      <c r="C122" s="85">
        <v>5.3</v>
      </c>
      <c r="D122" s="86"/>
    </row>
    <row r="123" spans="1:4" ht="15.75" outlineLevel="1" x14ac:dyDescent="0.2">
      <c r="A123" s="85" t="s">
        <v>1849</v>
      </c>
      <c r="B123" s="85" t="s">
        <v>145</v>
      </c>
      <c r="C123" s="85">
        <v>5.6</v>
      </c>
      <c r="D123" s="86"/>
    </row>
    <row r="124" spans="1:4" ht="15.75" outlineLevel="1" x14ac:dyDescent="0.2">
      <c r="A124" s="85" t="s">
        <v>1849</v>
      </c>
      <c r="B124" s="85" t="s">
        <v>1847</v>
      </c>
      <c r="C124" s="87">
        <v>5.0999999999999996</v>
      </c>
      <c r="D124" s="86"/>
    </row>
    <row r="125" spans="1:4" ht="15.75" outlineLevel="1" x14ac:dyDescent="0.2">
      <c r="A125" s="85" t="s">
        <v>1849</v>
      </c>
      <c r="B125" s="85" t="s">
        <v>1846</v>
      </c>
      <c r="C125" s="85">
        <v>5.14</v>
      </c>
      <c r="D125" s="86"/>
    </row>
    <row r="126" spans="1:4" ht="15.75" outlineLevel="1" x14ac:dyDescent="0.2">
      <c r="A126" s="85" t="s">
        <v>1849</v>
      </c>
      <c r="B126" s="85" t="s">
        <v>84</v>
      </c>
      <c r="C126" s="85">
        <v>5.19</v>
      </c>
      <c r="D126" s="86"/>
    </row>
    <row r="127" spans="1:4" ht="15.75" outlineLevel="1" x14ac:dyDescent="0.2">
      <c r="A127" s="85" t="s">
        <v>1849</v>
      </c>
      <c r="B127" s="85" t="s">
        <v>147</v>
      </c>
      <c r="C127" s="85">
        <v>5.24</v>
      </c>
      <c r="D127" s="86"/>
    </row>
    <row r="128" spans="1:4" ht="15.75" outlineLevel="1" x14ac:dyDescent="0.2">
      <c r="A128" s="85" t="s">
        <v>1849</v>
      </c>
      <c r="B128" s="85" t="s">
        <v>57</v>
      </c>
      <c r="C128" s="85">
        <v>5.26</v>
      </c>
      <c r="D128" s="86"/>
    </row>
    <row r="129" spans="1:4" ht="15.75" outlineLevel="1" x14ac:dyDescent="0.2">
      <c r="A129" s="85" t="s">
        <v>1849</v>
      </c>
      <c r="B129" s="85" t="s">
        <v>58</v>
      </c>
      <c r="C129" s="85">
        <v>5.27</v>
      </c>
      <c r="D129" s="86"/>
    </row>
    <row r="130" spans="1:4" ht="15.75" outlineLevel="1" x14ac:dyDescent="0.2">
      <c r="A130" s="85" t="s">
        <v>1849</v>
      </c>
      <c r="B130" s="85" t="s">
        <v>85</v>
      </c>
      <c r="C130" s="85">
        <v>5.28</v>
      </c>
      <c r="D130" s="86"/>
    </row>
    <row r="131" spans="1:4" ht="15.75" outlineLevel="1" x14ac:dyDescent="0.2">
      <c r="A131" s="85" t="s">
        <v>1849</v>
      </c>
      <c r="B131" s="85" t="s">
        <v>155</v>
      </c>
      <c r="C131" s="85">
        <v>5.29</v>
      </c>
      <c r="D131" s="86"/>
    </row>
    <row r="132" spans="1:4" ht="15.75" outlineLevel="1" x14ac:dyDescent="0.2">
      <c r="A132" s="85" t="s">
        <v>1849</v>
      </c>
      <c r="B132" s="85" t="s">
        <v>86</v>
      </c>
      <c r="C132" s="87">
        <v>5.3</v>
      </c>
      <c r="D132" s="86"/>
    </row>
    <row r="133" spans="1:4" ht="15.75" outlineLevel="1" x14ac:dyDescent="0.2">
      <c r="A133" s="85" t="s">
        <v>1849</v>
      </c>
      <c r="B133" s="85" t="s">
        <v>148</v>
      </c>
      <c r="C133" s="85">
        <v>5.31</v>
      </c>
      <c r="D133" s="86"/>
    </row>
    <row r="134" spans="1:4" ht="15.75" outlineLevel="1" x14ac:dyDescent="0.2">
      <c r="A134" s="85" t="s">
        <v>1849</v>
      </c>
      <c r="B134" s="85" t="s">
        <v>59</v>
      </c>
      <c r="C134" s="85">
        <v>5.36</v>
      </c>
      <c r="D134" s="86"/>
    </row>
    <row r="135" spans="1:4" ht="15.75" outlineLevel="1" x14ac:dyDescent="0.2">
      <c r="A135" s="85" t="s">
        <v>1849</v>
      </c>
      <c r="B135" s="85" t="s">
        <v>62</v>
      </c>
      <c r="C135" s="85">
        <v>5.53</v>
      </c>
      <c r="D135" s="86"/>
    </row>
    <row r="136" spans="1:4" ht="15.75" outlineLevel="1" x14ac:dyDescent="0.2">
      <c r="A136" s="85" t="s">
        <v>1849</v>
      </c>
      <c r="B136" s="85" t="s">
        <v>92</v>
      </c>
      <c r="C136" s="85">
        <v>5.58</v>
      </c>
      <c r="D136" s="86"/>
    </row>
    <row r="137" spans="1:4" ht="15.75" outlineLevel="1" x14ac:dyDescent="0.2">
      <c r="A137" s="85" t="s">
        <v>1849</v>
      </c>
      <c r="B137" s="85" t="s">
        <v>91</v>
      </c>
      <c r="C137" s="85">
        <v>5.62</v>
      </c>
      <c r="D137" s="86"/>
    </row>
    <row r="138" spans="1:4" ht="15.75" outlineLevel="1" x14ac:dyDescent="0.2">
      <c r="A138" s="85" t="s">
        <v>1849</v>
      </c>
      <c r="B138" s="85" t="s">
        <v>64</v>
      </c>
      <c r="C138" s="85">
        <v>5.54</v>
      </c>
      <c r="D138" s="86"/>
    </row>
    <row r="139" spans="1:4" ht="15.75" outlineLevel="1" x14ac:dyDescent="0.2">
      <c r="A139" s="85" t="s">
        <v>1849</v>
      </c>
      <c r="B139" s="85" t="s">
        <v>93</v>
      </c>
      <c r="C139" s="85">
        <v>5.55</v>
      </c>
      <c r="D139" s="86"/>
    </row>
    <row r="140" spans="1:4" ht="15.75" outlineLevel="1" x14ac:dyDescent="0.2">
      <c r="A140" s="85" t="s">
        <v>1849</v>
      </c>
      <c r="B140" s="85" t="s">
        <v>66</v>
      </c>
      <c r="C140" s="85">
        <v>5.63</v>
      </c>
      <c r="D140" s="86"/>
    </row>
    <row r="141" spans="1:4" ht="15.75" outlineLevel="1" x14ac:dyDescent="0.2">
      <c r="A141" s="85" t="s">
        <v>1849</v>
      </c>
      <c r="B141" s="85" t="s">
        <v>95</v>
      </c>
      <c r="C141" s="85">
        <v>5.45</v>
      </c>
      <c r="D141" s="86"/>
    </row>
    <row r="142" spans="1:4" ht="15.75" outlineLevel="1" x14ac:dyDescent="0.2">
      <c r="A142" s="85" t="s">
        <v>1849</v>
      </c>
      <c r="B142" s="85" t="s">
        <v>67</v>
      </c>
      <c r="C142" s="85">
        <v>5.47</v>
      </c>
      <c r="D142" s="86"/>
    </row>
    <row r="143" spans="1:4" ht="15.75" outlineLevel="1" x14ac:dyDescent="0.2">
      <c r="A143" s="85" t="s">
        <v>1849</v>
      </c>
      <c r="B143" s="85" t="s">
        <v>68</v>
      </c>
      <c r="C143" s="85">
        <v>5.48</v>
      </c>
      <c r="D143" s="86"/>
    </row>
    <row r="144" spans="1:4" ht="15.75" x14ac:dyDescent="0.2">
      <c r="A144" s="89" t="s">
        <v>1849</v>
      </c>
      <c r="B144" s="85"/>
      <c r="C144" s="85"/>
      <c r="D144" s="86"/>
    </row>
    <row r="145" spans="1:4" ht="15.75" outlineLevel="1" x14ac:dyDescent="0.2">
      <c r="A145" s="85" t="s">
        <v>27</v>
      </c>
      <c r="B145" s="85" t="s">
        <v>52</v>
      </c>
      <c r="C145" s="85">
        <v>5.0999999999999996</v>
      </c>
      <c r="D145" s="86"/>
    </row>
    <row r="146" spans="1:4" ht="15.75" outlineLevel="1" x14ac:dyDescent="0.2">
      <c r="A146" s="85" t="s">
        <v>27</v>
      </c>
      <c r="B146" s="85" t="s">
        <v>53</v>
      </c>
      <c r="C146" s="85">
        <v>5.2</v>
      </c>
      <c r="D146" s="86"/>
    </row>
    <row r="147" spans="1:4" ht="15.75" outlineLevel="1" x14ac:dyDescent="0.2">
      <c r="A147" s="85" t="s">
        <v>27</v>
      </c>
      <c r="B147" s="85" t="s">
        <v>82</v>
      </c>
      <c r="C147" s="85">
        <v>5.3</v>
      </c>
      <c r="D147" s="86"/>
    </row>
    <row r="148" spans="1:4" ht="15.75" outlineLevel="1" x14ac:dyDescent="0.2">
      <c r="A148" s="85" t="s">
        <v>27</v>
      </c>
      <c r="B148" s="85" t="s">
        <v>145</v>
      </c>
      <c r="C148" s="85">
        <v>5.6</v>
      </c>
      <c r="D148" s="86"/>
    </row>
    <row r="149" spans="1:4" ht="15.75" outlineLevel="1" x14ac:dyDescent="0.2">
      <c r="A149" s="85" t="s">
        <v>27</v>
      </c>
      <c r="B149" s="85" t="s">
        <v>1847</v>
      </c>
      <c r="C149" s="87">
        <v>5.0999999999999996</v>
      </c>
      <c r="D149" s="86"/>
    </row>
    <row r="150" spans="1:4" ht="15.75" outlineLevel="1" x14ac:dyDescent="0.2">
      <c r="A150" s="85" t="s">
        <v>27</v>
      </c>
      <c r="B150" s="85" t="s">
        <v>1846</v>
      </c>
      <c r="C150" s="85">
        <v>5.14</v>
      </c>
      <c r="D150" s="86"/>
    </row>
    <row r="151" spans="1:4" ht="15.75" outlineLevel="1" x14ac:dyDescent="0.2">
      <c r="A151" s="85" t="s">
        <v>27</v>
      </c>
      <c r="B151" s="85" t="s">
        <v>84</v>
      </c>
      <c r="C151" s="85">
        <v>5.19</v>
      </c>
      <c r="D151" s="86"/>
    </row>
    <row r="152" spans="1:4" ht="15.75" outlineLevel="1" x14ac:dyDescent="0.2">
      <c r="A152" s="85" t="s">
        <v>27</v>
      </c>
      <c r="B152" s="85" t="s">
        <v>147</v>
      </c>
      <c r="C152" s="85">
        <v>5.24</v>
      </c>
      <c r="D152" s="86"/>
    </row>
    <row r="153" spans="1:4" ht="15.75" outlineLevel="1" x14ac:dyDescent="0.2">
      <c r="A153" s="85" t="s">
        <v>27</v>
      </c>
      <c r="B153" s="85" t="s">
        <v>57</v>
      </c>
      <c r="C153" s="85">
        <v>5.26</v>
      </c>
      <c r="D153" s="86"/>
    </row>
    <row r="154" spans="1:4" ht="15.75" outlineLevel="1" x14ac:dyDescent="0.2">
      <c r="A154" s="85" t="s">
        <v>27</v>
      </c>
      <c r="B154" s="85" t="s">
        <v>58</v>
      </c>
      <c r="C154" s="85">
        <v>5.27</v>
      </c>
      <c r="D154" s="86"/>
    </row>
    <row r="155" spans="1:4" ht="15.75" outlineLevel="1" x14ac:dyDescent="0.2">
      <c r="A155" s="85" t="s">
        <v>27</v>
      </c>
      <c r="B155" s="85" t="s">
        <v>85</v>
      </c>
      <c r="C155" s="85">
        <v>5.28</v>
      </c>
      <c r="D155" s="86"/>
    </row>
    <row r="156" spans="1:4" ht="15.75" outlineLevel="1" x14ac:dyDescent="0.2">
      <c r="A156" s="85" t="s">
        <v>27</v>
      </c>
      <c r="B156" s="85" t="s">
        <v>86</v>
      </c>
      <c r="C156" s="87">
        <v>5.3</v>
      </c>
      <c r="D156" s="86"/>
    </row>
    <row r="157" spans="1:4" ht="15.75" outlineLevel="1" x14ac:dyDescent="0.2">
      <c r="A157" s="85" t="s">
        <v>27</v>
      </c>
      <c r="B157" s="85" t="s">
        <v>644</v>
      </c>
      <c r="C157" s="85">
        <v>5.32</v>
      </c>
      <c r="D157" s="86"/>
    </row>
    <row r="158" spans="1:4" ht="15.75" outlineLevel="1" x14ac:dyDescent="0.2">
      <c r="A158" s="85" t="s">
        <v>27</v>
      </c>
      <c r="B158" s="85" t="s">
        <v>59</v>
      </c>
      <c r="C158" s="85">
        <v>5.36</v>
      </c>
      <c r="D158" s="86"/>
    </row>
    <row r="159" spans="1:4" ht="15.75" outlineLevel="1" x14ac:dyDescent="0.2">
      <c r="A159" s="85" t="s">
        <v>27</v>
      </c>
      <c r="B159" s="85" t="s">
        <v>62</v>
      </c>
      <c r="C159" s="85">
        <v>5.53</v>
      </c>
      <c r="D159" s="86"/>
    </row>
    <row r="160" spans="1:4" ht="15.75" outlineLevel="1" x14ac:dyDescent="0.2">
      <c r="A160" s="85" t="s">
        <v>27</v>
      </c>
      <c r="B160" s="85" t="s">
        <v>92</v>
      </c>
      <c r="C160" s="85">
        <v>5.58</v>
      </c>
      <c r="D160" s="86"/>
    </row>
    <row r="161" spans="1:4" ht="15.75" outlineLevel="1" x14ac:dyDescent="0.2">
      <c r="A161" s="85" t="s">
        <v>27</v>
      </c>
      <c r="B161" s="85" t="s">
        <v>64</v>
      </c>
      <c r="C161" s="85">
        <v>5.54</v>
      </c>
      <c r="D161" s="86"/>
    </row>
    <row r="162" spans="1:4" ht="15.75" outlineLevel="1" x14ac:dyDescent="0.2">
      <c r="A162" s="85" t="s">
        <v>27</v>
      </c>
      <c r="B162" s="85" t="s">
        <v>93</v>
      </c>
      <c r="C162" s="85">
        <v>5.55</v>
      </c>
      <c r="D162" s="86"/>
    </row>
    <row r="163" spans="1:4" ht="15.75" outlineLevel="1" x14ac:dyDescent="0.2">
      <c r="A163" s="85" t="s">
        <v>27</v>
      </c>
      <c r="B163" s="85" t="s">
        <v>91</v>
      </c>
      <c r="C163" s="85">
        <v>5.62</v>
      </c>
      <c r="D163" s="86"/>
    </row>
    <row r="164" spans="1:4" ht="15.75" outlineLevel="1" x14ac:dyDescent="0.2">
      <c r="A164" s="85" t="s">
        <v>27</v>
      </c>
      <c r="B164" s="85" t="s">
        <v>66</v>
      </c>
      <c r="C164" s="85">
        <v>5.63</v>
      </c>
      <c r="D164" s="86"/>
    </row>
    <row r="165" spans="1:4" ht="15.75" outlineLevel="1" x14ac:dyDescent="0.2">
      <c r="A165" s="85" t="s">
        <v>27</v>
      </c>
      <c r="B165" s="85" t="s">
        <v>95</v>
      </c>
      <c r="C165" s="85">
        <v>5.45</v>
      </c>
      <c r="D165" s="86"/>
    </row>
    <row r="166" spans="1:4" ht="15.75" outlineLevel="1" x14ac:dyDescent="0.2">
      <c r="A166" s="85" t="s">
        <v>27</v>
      </c>
      <c r="B166" s="85" t="s">
        <v>67</v>
      </c>
      <c r="C166" s="85">
        <v>5.47</v>
      </c>
      <c r="D166" s="86"/>
    </row>
    <row r="167" spans="1:4" ht="15.75" outlineLevel="1" x14ac:dyDescent="0.2">
      <c r="A167" s="85" t="s">
        <v>27</v>
      </c>
      <c r="B167" s="85" t="s">
        <v>68</v>
      </c>
      <c r="C167" s="85">
        <v>5.48</v>
      </c>
      <c r="D167" s="86"/>
    </row>
    <row r="168" spans="1:4" ht="15.75" x14ac:dyDescent="0.2">
      <c r="A168" s="89" t="s">
        <v>27</v>
      </c>
      <c r="B168" s="85"/>
      <c r="C168" s="85"/>
      <c r="D168" s="86"/>
    </row>
    <row r="169" spans="1:4" ht="15.75" outlineLevel="1" x14ac:dyDescent="0.2">
      <c r="A169" s="85" t="s">
        <v>28</v>
      </c>
      <c r="B169" s="85" t="s">
        <v>52</v>
      </c>
      <c r="C169" s="85">
        <v>5.0999999999999996</v>
      </c>
      <c r="D169" s="86"/>
    </row>
    <row r="170" spans="1:4" ht="15.75" outlineLevel="1" x14ac:dyDescent="0.2">
      <c r="A170" s="85" t="s">
        <v>28</v>
      </c>
      <c r="B170" s="85" t="s">
        <v>53</v>
      </c>
      <c r="C170" s="85">
        <v>5.2</v>
      </c>
      <c r="D170" s="86"/>
    </row>
    <row r="171" spans="1:4" ht="15.75" outlineLevel="1" x14ac:dyDescent="0.2">
      <c r="A171" s="85" t="s">
        <v>28</v>
      </c>
      <c r="B171" s="85" t="s">
        <v>82</v>
      </c>
      <c r="C171" s="85">
        <v>5.3</v>
      </c>
      <c r="D171" s="86"/>
    </row>
    <row r="172" spans="1:4" ht="15.75" outlineLevel="1" x14ac:dyDescent="0.2">
      <c r="A172" s="85" t="s">
        <v>28</v>
      </c>
      <c r="B172" s="85" t="s">
        <v>145</v>
      </c>
      <c r="C172" s="85">
        <v>5.6</v>
      </c>
      <c r="D172" s="86"/>
    </row>
    <row r="173" spans="1:4" ht="15.75" outlineLevel="1" x14ac:dyDescent="0.2">
      <c r="A173" s="85" t="s">
        <v>28</v>
      </c>
      <c r="B173" s="85" t="s">
        <v>1847</v>
      </c>
      <c r="C173" s="87">
        <v>5.0999999999999996</v>
      </c>
      <c r="D173" s="86"/>
    </row>
    <row r="174" spans="1:4" ht="15.75" outlineLevel="1" x14ac:dyDescent="0.2">
      <c r="A174" s="85" t="s">
        <v>28</v>
      </c>
      <c r="B174" s="85" t="s">
        <v>1846</v>
      </c>
      <c r="C174" s="85">
        <v>5.14</v>
      </c>
      <c r="D174" s="86"/>
    </row>
    <row r="175" spans="1:4" ht="15.75" outlineLevel="1" x14ac:dyDescent="0.2">
      <c r="A175" s="85" t="s">
        <v>28</v>
      </c>
      <c r="B175" s="85" t="s">
        <v>84</v>
      </c>
      <c r="C175" s="85">
        <v>5.19</v>
      </c>
      <c r="D175" s="86"/>
    </row>
    <row r="176" spans="1:4" ht="15.75" outlineLevel="1" x14ac:dyDescent="0.2">
      <c r="A176" s="85" t="s">
        <v>28</v>
      </c>
      <c r="B176" s="85" t="s">
        <v>147</v>
      </c>
      <c r="C176" s="85">
        <v>5.24</v>
      </c>
      <c r="D176" s="86"/>
    </row>
    <row r="177" spans="1:4" ht="15.75" outlineLevel="1" x14ac:dyDescent="0.2">
      <c r="A177" s="85" t="s">
        <v>28</v>
      </c>
      <c r="B177" s="85" t="s">
        <v>57</v>
      </c>
      <c r="C177" s="85">
        <v>5.26</v>
      </c>
      <c r="D177" s="86"/>
    </row>
    <row r="178" spans="1:4" ht="15.75" outlineLevel="1" x14ac:dyDescent="0.2">
      <c r="A178" s="85" t="s">
        <v>28</v>
      </c>
      <c r="B178" s="85" t="s">
        <v>58</v>
      </c>
      <c r="C178" s="85">
        <v>5.27</v>
      </c>
      <c r="D178" s="86"/>
    </row>
    <row r="179" spans="1:4" ht="15.75" outlineLevel="1" x14ac:dyDescent="0.2">
      <c r="A179" s="85" t="s">
        <v>28</v>
      </c>
      <c r="B179" s="85" t="s">
        <v>85</v>
      </c>
      <c r="C179" s="85">
        <v>5.28</v>
      </c>
      <c r="D179" s="86"/>
    </row>
    <row r="180" spans="1:4" ht="15.75" outlineLevel="1" x14ac:dyDescent="0.2">
      <c r="A180" s="85" t="s">
        <v>28</v>
      </c>
      <c r="B180" s="85" t="s">
        <v>155</v>
      </c>
      <c r="C180" s="85">
        <v>5.29</v>
      </c>
      <c r="D180" s="86"/>
    </row>
    <row r="181" spans="1:4" ht="15.75" outlineLevel="1" x14ac:dyDescent="0.2">
      <c r="A181" s="85" t="s">
        <v>28</v>
      </c>
      <c r="B181" s="85" t="s">
        <v>86</v>
      </c>
      <c r="C181" s="87">
        <v>5.3</v>
      </c>
      <c r="D181" s="86"/>
    </row>
    <row r="182" spans="1:4" ht="15.75" outlineLevel="1" x14ac:dyDescent="0.2">
      <c r="A182" s="85" t="s">
        <v>28</v>
      </c>
      <c r="B182" s="85" t="s">
        <v>644</v>
      </c>
      <c r="C182" s="85">
        <v>5.32</v>
      </c>
      <c r="D182" s="86"/>
    </row>
    <row r="183" spans="1:4" ht="15.75" outlineLevel="1" x14ac:dyDescent="0.2">
      <c r="A183" s="85" t="s">
        <v>28</v>
      </c>
      <c r="B183" s="85" t="s">
        <v>59</v>
      </c>
      <c r="C183" s="85">
        <v>5.36</v>
      </c>
      <c r="D183" s="86"/>
    </row>
    <row r="184" spans="1:4" ht="15.75" outlineLevel="1" x14ac:dyDescent="0.2">
      <c r="A184" s="85" t="s">
        <v>28</v>
      </c>
      <c r="B184" s="85" t="s">
        <v>62</v>
      </c>
      <c r="C184" s="85">
        <v>5.53</v>
      </c>
      <c r="D184" s="86"/>
    </row>
    <row r="185" spans="1:4" ht="15.75" outlineLevel="1" x14ac:dyDescent="0.2">
      <c r="A185" s="85" t="s">
        <v>28</v>
      </c>
      <c r="B185" s="85" t="s">
        <v>92</v>
      </c>
      <c r="C185" s="85">
        <v>5.58</v>
      </c>
      <c r="D185" s="86"/>
    </row>
    <row r="186" spans="1:4" ht="15.75" outlineLevel="1" x14ac:dyDescent="0.2">
      <c r="A186" s="85" t="s">
        <v>28</v>
      </c>
      <c r="B186" s="85" t="s">
        <v>64</v>
      </c>
      <c r="C186" s="85">
        <v>5.54</v>
      </c>
      <c r="D186" s="86"/>
    </row>
    <row r="187" spans="1:4" ht="15.75" outlineLevel="1" x14ac:dyDescent="0.2">
      <c r="A187" s="85" t="s">
        <v>28</v>
      </c>
      <c r="B187" s="85" t="s">
        <v>93</v>
      </c>
      <c r="C187" s="85">
        <v>5.55</v>
      </c>
      <c r="D187" s="86"/>
    </row>
    <row r="188" spans="1:4" ht="15.75" outlineLevel="1" x14ac:dyDescent="0.2">
      <c r="A188" s="85" t="s">
        <v>28</v>
      </c>
      <c r="B188" s="85" t="s">
        <v>66</v>
      </c>
      <c r="C188" s="85">
        <v>5.63</v>
      </c>
      <c r="D188" s="86"/>
    </row>
    <row r="189" spans="1:4" ht="15.75" outlineLevel="1" x14ac:dyDescent="0.2">
      <c r="A189" s="85" t="s">
        <v>28</v>
      </c>
      <c r="B189" s="85" t="s">
        <v>95</v>
      </c>
      <c r="C189" s="85">
        <v>5.45</v>
      </c>
      <c r="D189" s="86"/>
    </row>
    <row r="190" spans="1:4" ht="15.75" outlineLevel="1" x14ac:dyDescent="0.2">
      <c r="A190" s="85" t="s">
        <v>28</v>
      </c>
      <c r="B190" s="85" t="s">
        <v>67</v>
      </c>
      <c r="C190" s="85">
        <v>5.47</v>
      </c>
      <c r="D190" s="86"/>
    </row>
    <row r="191" spans="1:4" ht="15.75" outlineLevel="1" x14ac:dyDescent="0.2">
      <c r="A191" s="85" t="s">
        <v>28</v>
      </c>
      <c r="B191" s="85" t="s">
        <v>68</v>
      </c>
      <c r="C191" s="85">
        <v>5.48</v>
      </c>
      <c r="D191" s="86"/>
    </row>
    <row r="192" spans="1:4" ht="15.75" x14ac:dyDescent="0.2">
      <c r="A192" s="89" t="s">
        <v>28</v>
      </c>
      <c r="B192" s="85"/>
      <c r="C192" s="85"/>
      <c r="D192" s="86"/>
    </row>
    <row r="193" spans="1:4" ht="15.75" outlineLevel="1" x14ac:dyDescent="0.2">
      <c r="A193" s="85" t="s">
        <v>29</v>
      </c>
      <c r="B193" s="85" t="s">
        <v>52</v>
      </c>
      <c r="C193" s="85">
        <v>5.0999999999999996</v>
      </c>
      <c r="D193" s="86"/>
    </row>
    <row r="194" spans="1:4" ht="15.75" outlineLevel="1" x14ac:dyDescent="0.2">
      <c r="A194" s="85" t="s">
        <v>29</v>
      </c>
      <c r="B194" s="85" t="s">
        <v>53</v>
      </c>
      <c r="C194" s="85">
        <v>5.2</v>
      </c>
      <c r="D194" s="86"/>
    </row>
    <row r="195" spans="1:4" ht="15.75" outlineLevel="1" x14ac:dyDescent="0.2">
      <c r="A195" s="85" t="s">
        <v>29</v>
      </c>
      <c r="B195" s="85" t="s">
        <v>82</v>
      </c>
      <c r="C195" s="85">
        <v>5.3</v>
      </c>
      <c r="D195" s="86"/>
    </row>
    <row r="196" spans="1:4" ht="15.75" outlineLevel="1" x14ac:dyDescent="0.2">
      <c r="A196" s="85" t="s">
        <v>29</v>
      </c>
      <c r="B196" s="85" t="s">
        <v>145</v>
      </c>
      <c r="C196" s="85">
        <v>5.6</v>
      </c>
      <c r="D196" s="86"/>
    </row>
    <row r="197" spans="1:4" ht="15.75" outlineLevel="1" x14ac:dyDescent="0.2">
      <c r="A197" s="85" t="s">
        <v>29</v>
      </c>
      <c r="B197" s="85" t="s">
        <v>1847</v>
      </c>
      <c r="C197" s="87">
        <v>5.0999999999999996</v>
      </c>
      <c r="D197" s="86"/>
    </row>
    <row r="198" spans="1:4" ht="15.75" outlineLevel="1" x14ac:dyDescent="0.2">
      <c r="A198" s="85" t="s">
        <v>29</v>
      </c>
      <c r="B198" s="85" t="s">
        <v>1846</v>
      </c>
      <c r="C198" s="85">
        <v>5.14</v>
      </c>
      <c r="D198" s="86"/>
    </row>
    <row r="199" spans="1:4" ht="15.75" outlineLevel="1" x14ac:dyDescent="0.2">
      <c r="A199" s="85" t="s">
        <v>29</v>
      </c>
      <c r="B199" s="85" t="s">
        <v>84</v>
      </c>
      <c r="C199" s="85">
        <v>5.19</v>
      </c>
      <c r="D199" s="86"/>
    </row>
    <row r="200" spans="1:4" ht="15.75" outlineLevel="1" x14ac:dyDescent="0.2">
      <c r="A200" s="85" t="s">
        <v>29</v>
      </c>
      <c r="B200" s="85" t="s">
        <v>147</v>
      </c>
      <c r="C200" s="85">
        <v>5.24</v>
      </c>
      <c r="D200" s="86"/>
    </row>
    <row r="201" spans="1:4" ht="15.75" outlineLevel="1" x14ac:dyDescent="0.2">
      <c r="A201" s="85" t="s">
        <v>29</v>
      </c>
      <c r="B201" s="85" t="s">
        <v>58</v>
      </c>
      <c r="C201" s="85">
        <v>5.27</v>
      </c>
      <c r="D201" s="86"/>
    </row>
    <row r="202" spans="1:4" ht="15.75" outlineLevel="1" x14ac:dyDescent="0.2">
      <c r="A202" s="85" t="s">
        <v>29</v>
      </c>
      <c r="B202" s="85" t="s">
        <v>85</v>
      </c>
      <c r="C202" s="85">
        <v>5.28</v>
      </c>
      <c r="D202" s="86"/>
    </row>
    <row r="203" spans="1:4" ht="15.75" outlineLevel="1" x14ac:dyDescent="0.2">
      <c r="A203" s="85" t="s">
        <v>29</v>
      </c>
      <c r="B203" s="85" t="s">
        <v>155</v>
      </c>
      <c r="C203" s="85">
        <v>5.29</v>
      </c>
      <c r="D203" s="86"/>
    </row>
    <row r="204" spans="1:4" ht="15.75" outlineLevel="1" x14ac:dyDescent="0.2">
      <c r="A204" s="85" t="s">
        <v>29</v>
      </c>
      <c r="B204" s="85" t="s">
        <v>86</v>
      </c>
      <c r="C204" s="87">
        <v>5.3</v>
      </c>
      <c r="D204" s="86"/>
    </row>
    <row r="205" spans="1:4" ht="15.75" outlineLevel="1" x14ac:dyDescent="0.2">
      <c r="A205" s="85" t="s">
        <v>29</v>
      </c>
      <c r="B205" s="85" t="s">
        <v>799</v>
      </c>
      <c r="C205" s="85">
        <v>5.34</v>
      </c>
      <c r="D205" s="86"/>
    </row>
    <row r="206" spans="1:4" ht="15.75" outlineLevel="1" x14ac:dyDescent="0.2">
      <c r="A206" s="85" t="s">
        <v>29</v>
      </c>
      <c r="B206" s="85" t="s">
        <v>148</v>
      </c>
      <c r="C206" s="85">
        <v>5.31</v>
      </c>
      <c r="D206" s="86"/>
    </row>
    <row r="207" spans="1:4" ht="15.75" outlineLevel="1" x14ac:dyDescent="0.2">
      <c r="A207" s="85" t="s">
        <v>29</v>
      </c>
      <c r="B207" s="85" t="s">
        <v>800</v>
      </c>
      <c r="C207" s="85">
        <v>5.1100000000000003</v>
      </c>
      <c r="D207" s="86"/>
    </row>
    <row r="208" spans="1:4" ht="15.75" outlineLevel="1" x14ac:dyDescent="0.2">
      <c r="A208" s="85" t="s">
        <v>29</v>
      </c>
      <c r="B208" s="85" t="s">
        <v>59</v>
      </c>
      <c r="C208" s="85">
        <v>5.36</v>
      </c>
      <c r="D208" s="86"/>
    </row>
    <row r="209" spans="1:4" ht="15.75" outlineLevel="1" x14ac:dyDescent="0.2">
      <c r="A209" s="85" t="s">
        <v>29</v>
      </c>
      <c r="B209" s="85" t="s">
        <v>62</v>
      </c>
      <c r="C209" s="85">
        <v>5.53</v>
      </c>
      <c r="D209" s="86"/>
    </row>
    <row r="210" spans="1:4" ht="15.75" outlineLevel="1" x14ac:dyDescent="0.2">
      <c r="A210" s="85" t="s">
        <v>29</v>
      </c>
      <c r="B210" s="85" t="s">
        <v>801</v>
      </c>
      <c r="C210" s="85">
        <v>5.12</v>
      </c>
      <c r="D210" s="86"/>
    </row>
    <row r="211" spans="1:4" ht="15.75" outlineLevel="1" x14ac:dyDescent="0.2">
      <c r="A211" s="85" t="s">
        <v>29</v>
      </c>
      <c r="B211" s="85" t="s">
        <v>802</v>
      </c>
      <c r="C211" s="90">
        <v>5.0999999999999996</v>
      </c>
      <c r="D211" s="86"/>
    </row>
    <row r="212" spans="1:4" ht="15.75" outlineLevel="1" x14ac:dyDescent="0.2">
      <c r="A212" s="85" t="s">
        <v>29</v>
      </c>
      <c r="B212" s="85" t="s">
        <v>92</v>
      </c>
      <c r="C212" s="85">
        <v>5.58</v>
      </c>
      <c r="D212" s="86"/>
    </row>
    <row r="213" spans="1:4" ht="15.75" outlineLevel="1" x14ac:dyDescent="0.2">
      <c r="A213" s="85" t="s">
        <v>29</v>
      </c>
      <c r="B213" s="85" t="s">
        <v>64</v>
      </c>
      <c r="C213" s="85">
        <v>5.54</v>
      </c>
      <c r="D213" s="86"/>
    </row>
    <row r="214" spans="1:4" ht="15.75" outlineLevel="1" x14ac:dyDescent="0.2">
      <c r="A214" s="85" t="s">
        <v>29</v>
      </c>
      <c r="B214" s="85" t="s">
        <v>93</v>
      </c>
      <c r="C214" s="85">
        <v>5.55</v>
      </c>
      <c r="D214" s="86"/>
    </row>
    <row r="215" spans="1:4" ht="15.75" outlineLevel="1" x14ac:dyDescent="0.2">
      <c r="A215" s="85" t="s">
        <v>29</v>
      </c>
      <c r="B215" s="85" t="s">
        <v>66</v>
      </c>
      <c r="C215" s="85">
        <v>5.63</v>
      </c>
      <c r="D215" s="86"/>
    </row>
    <row r="216" spans="1:4" ht="15.75" outlineLevel="1" x14ac:dyDescent="0.2">
      <c r="A216" s="85" t="s">
        <v>29</v>
      </c>
      <c r="B216" s="85" t="s">
        <v>67</v>
      </c>
      <c r="C216" s="85">
        <v>5.47</v>
      </c>
      <c r="D216" s="86"/>
    </row>
    <row r="217" spans="1:4" ht="15.75" outlineLevel="1" x14ac:dyDescent="0.2">
      <c r="A217" s="85" t="s">
        <v>29</v>
      </c>
      <c r="B217" s="85" t="s">
        <v>68</v>
      </c>
      <c r="C217" s="85">
        <v>5.48</v>
      </c>
      <c r="D217" s="86"/>
    </row>
    <row r="218" spans="1:4" ht="15.75" x14ac:dyDescent="0.2">
      <c r="A218" s="89" t="s">
        <v>29</v>
      </c>
      <c r="B218" s="85"/>
      <c r="C218" s="85"/>
      <c r="D218" s="86"/>
    </row>
    <row r="219" spans="1:4" ht="15.75" outlineLevel="1" x14ac:dyDescent="0.2">
      <c r="A219" s="85" t="s">
        <v>30</v>
      </c>
      <c r="B219" s="85" t="s">
        <v>52</v>
      </c>
      <c r="C219" s="85">
        <v>5.0999999999999996</v>
      </c>
      <c r="D219" s="86"/>
    </row>
    <row r="220" spans="1:4" ht="15.75" outlineLevel="1" x14ac:dyDescent="0.2">
      <c r="A220" s="85" t="s">
        <v>30</v>
      </c>
      <c r="B220" s="85" t="s">
        <v>53</v>
      </c>
      <c r="C220" s="85">
        <v>5.2</v>
      </c>
      <c r="D220" s="86"/>
    </row>
    <row r="221" spans="1:4" ht="15.75" outlineLevel="1" x14ac:dyDescent="0.2">
      <c r="A221" s="85" t="s">
        <v>30</v>
      </c>
      <c r="B221" s="85" t="s">
        <v>82</v>
      </c>
      <c r="C221" s="85">
        <v>5.3</v>
      </c>
      <c r="D221" s="86"/>
    </row>
    <row r="222" spans="1:4" ht="15.75" outlineLevel="1" x14ac:dyDescent="0.2">
      <c r="A222" s="85" t="s">
        <v>30</v>
      </c>
      <c r="B222" s="85" t="s">
        <v>145</v>
      </c>
      <c r="C222" s="85">
        <v>5.6</v>
      </c>
      <c r="D222" s="86"/>
    </row>
    <row r="223" spans="1:4" ht="15.75" outlineLevel="1" x14ac:dyDescent="0.2">
      <c r="A223" s="85" t="s">
        <v>30</v>
      </c>
      <c r="B223" s="85" t="s">
        <v>1847</v>
      </c>
      <c r="C223" s="87">
        <v>5.0999999999999996</v>
      </c>
      <c r="D223" s="86"/>
    </row>
    <row r="224" spans="1:4" ht="15.75" outlineLevel="1" x14ac:dyDescent="0.2">
      <c r="A224" s="85" t="s">
        <v>30</v>
      </c>
      <c r="B224" s="85" t="s">
        <v>1846</v>
      </c>
      <c r="C224" s="85">
        <v>5.14</v>
      </c>
      <c r="D224" s="86"/>
    </row>
    <row r="225" spans="1:4" ht="15.75" outlineLevel="1" x14ac:dyDescent="0.2">
      <c r="A225" s="85" t="s">
        <v>30</v>
      </c>
      <c r="B225" s="85" t="s">
        <v>84</v>
      </c>
      <c r="C225" s="85">
        <v>5.19</v>
      </c>
      <c r="D225" s="86"/>
    </row>
    <row r="226" spans="1:4" ht="15.75" outlineLevel="1" x14ac:dyDescent="0.2">
      <c r="A226" s="85" t="s">
        <v>30</v>
      </c>
      <c r="B226" s="85" t="s">
        <v>147</v>
      </c>
      <c r="C226" s="85">
        <v>5.24</v>
      </c>
      <c r="D226" s="86"/>
    </row>
    <row r="227" spans="1:4" ht="15.75" outlineLevel="1" x14ac:dyDescent="0.2">
      <c r="A227" s="85" t="s">
        <v>30</v>
      </c>
      <c r="B227" s="85" t="s">
        <v>57</v>
      </c>
      <c r="C227" s="85">
        <v>5.26</v>
      </c>
      <c r="D227" s="86"/>
    </row>
    <row r="228" spans="1:4" ht="15.75" outlineLevel="1" x14ac:dyDescent="0.2">
      <c r="A228" s="85" t="s">
        <v>30</v>
      </c>
      <c r="B228" s="85" t="s">
        <v>58</v>
      </c>
      <c r="C228" s="85">
        <v>5.27</v>
      </c>
      <c r="D228" s="86"/>
    </row>
    <row r="229" spans="1:4" ht="15.75" outlineLevel="1" x14ac:dyDescent="0.2">
      <c r="A229" s="85" t="s">
        <v>30</v>
      </c>
      <c r="B229" s="85" t="s">
        <v>85</v>
      </c>
      <c r="C229" s="85">
        <v>5.28</v>
      </c>
      <c r="D229" s="86"/>
    </row>
    <row r="230" spans="1:4" ht="15.75" outlineLevel="1" x14ac:dyDescent="0.2">
      <c r="A230" s="85" t="s">
        <v>30</v>
      </c>
      <c r="B230" s="85" t="s">
        <v>155</v>
      </c>
      <c r="C230" s="85">
        <v>5.29</v>
      </c>
      <c r="D230" s="86"/>
    </row>
    <row r="231" spans="1:4" ht="15.75" outlineLevel="1" x14ac:dyDescent="0.2">
      <c r="A231" s="85" t="s">
        <v>30</v>
      </c>
      <c r="B231" s="85" t="s">
        <v>86</v>
      </c>
      <c r="C231" s="87">
        <v>5.3</v>
      </c>
      <c r="D231" s="86"/>
    </row>
    <row r="232" spans="1:4" ht="15.75" outlineLevel="1" x14ac:dyDescent="0.2">
      <c r="A232" s="85" t="s">
        <v>30</v>
      </c>
      <c r="B232" s="85" t="s">
        <v>148</v>
      </c>
      <c r="C232" s="85">
        <v>5.31</v>
      </c>
      <c r="D232" s="86"/>
    </row>
    <row r="233" spans="1:4" ht="15.75" outlineLevel="1" x14ac:dyDescent="0.2">
      <c r="A233" s="85" t="s">
        <v>30</v>
      </c>
      <c r="B233" s="85" t="s">
        <v>803</v>
      </c>
      <c r="C233" s="85">
        <v>5.33</v>
      </c>
      <c r="D233" s="86"/>
    </row>
    <row r="234" spans="1:4" ht="15.75" outlineLevel="1" x14ac:dyDescent="0.2">
      <c r="A234" s="85" t="s">
        <v>30</v>
      </c>
      <c r="B234" s="85" t="s">
        <v>800</v>
      </c>
      <c r="C234" s="85">
        <v>5.1100000000000003</v>
      </c>
      <c r="D234" s="86"/>
    </row>
    <row r="235" spans="1:4" ht="15.75" outlineLevel="1" x14ac:dyDescent="0.2">
      <c r="A235" s="85" t="s">
        <v>30</v>
      </c>
      <c r="B235" s="85" t="s">
        <v>59</v>
      </c>
      <c r="C235" s="85">
        <v>5.36</v>
      </c>
      <c r="D235" s="86"/>
    </row>
    <row r="236" spans="1:4" ht="15.75" outlineLevel="1" x14ac:dyDescent="0.2">
      <c r="A236" s="85" t="s">
        <v>30</v>
      </c>
      <c r="B236" s="85" t="s">
        <v>62</v>
      </c>
      <c r="C236" s="85">
        <v>5.53</v>
      </c>
      <c r="D236" s="86"/>
    </row>
    <row r="237" spans="1:4" ht="15.75" outlineLevel="1" x14ac:dyDescent="0.2">
      <c r="A237" s="85" t="s">
        <v>30</v>
      </c>
      <c r="B237" s="85" t="s">
        <v>801</v>
      </c>
      <c r="C237" s="85">
        <v>5.12</v>
      </c>
      <c r="D237" s="86"/>
    </row>
    <row r="238" spans="1:4" ht="15.75" outlineLevel="1" x14ac:dyDescent="0.2">
      <c r="A238" s="85" t="s">
        <v>30</v>
      </c>
      <c r="B238" s="85" t="s">
        <v>92</v>
      </c>
      <c r="C238" s="85">
        <v>5.58</v>
      </c>
      <c r="D238" s="86"/>
    </row>
    <row r="239" spans="1:4" ht="15.75" outlineLevel="1" x14ac:dyDescent="0.2">
      <c r="A239" s="85" t="s">
        <v>30</v>
      </c>
      <c r="B239" s="85" t="s">
        <v>64</v>
      </c>
      <c r="C239" s="85">
        <v>5.54</v>
      </c>
      <c r="D239" s="86"/>
    </row>
    <row r="240" spans="1:4" ht="15.75" outlineLevel="1" x14ac:dyDescent="0.2">
      <c r="A240" s="85" t="s">
        <v>30</v>
      </c>
      <c r="B240" s="85" t="s">
        <v>93</v>
      </c>
      <c r="C240" s="85">
        <v>5.55</v>
      </c>
      <c r="D240" s="86"/>
    </row>
    <row r="241" spans="1:4" ht="15.75" outlineLevel="1" x14ac:dyDescent="0.2">
      <c r="A241" s="85" t="s">
        <v>30</v>
      </c>
      <c r="B241" s="85" t="s">
        <v>66</v>
      </c>
      <c r="C241" s="85">
        <v>5.63</v>
      </c>
      <c r="D241" s="86"/>
    </row>
    <row r="242" spans="1:4" ht="15.75" outlineLevel="1" x14ac:dyDescent="0.2">
      <c r="A242" s="85" t="s">
        <v>30</v>
      </c>
      <c r="B242" s="85" t="s">
        <v>67</v>
      </c>
      <c r="C242" s="85">
        <v>5.47</v>
      </c>
      <c r="D242" s="86"/>
    </row>
    <row r="243" spans="1:4" ht="15.75" outlineLevel="1" x14ac:dyDescent="0.2">
      <c r="A243" s="85" t="s">
        <v>30</v>
      </c>
      <c r="B243" s="85" t="s">
        <v>68</v>
      </c>
      <c r="C243" s="85">
        <v>5.48</v>
      </c>
      <c r="D243" s="86"/>
    </row>
    <row r="244" spans="1:4" ht="15.75" x14ac:dyDescent="0.2">
      <c r="A244" s="89" t="s">
        <v>30</v>
      </c>
      <c r="B244" s="85"/>
      <c r="C244" s="85"/>
      <c r="D244" s="86"/>
    </row>
    <row r="245" spans="1:4" ht="15.75" outlineLevel="1" x14ac:dyDescent="0.2">
      <c r="A245" s="85" t="s">
        <v>31</v>
      </c>
      <c r="B245" s="85" t="s">
        <v>52</v>
      </c>
      <c r="C245" s="85">
        <v>5.0999999999999996</v>
      </c>
      <c r="D245" s="86"/>
    </row>
    <row r="246" spans="1:4" ht="15.75" outlineLevel="1" x14ac:dyDescent="0.2">
      <c r="A246" s="85" t="s">
        <v>31</v>
      </c>
      <c r="B246" s="85" t="s">
        <v>53</v>
      </c>
      <c r="C246" s="85">
        <v>5.2</v>
      </c>
      <c r="D246" s="86"/>
    </row>
    <row r="247" spans="1:4" ht="15.75" outlineLevel="1" x14ac:dyDescent="0.2">
      <c r="A247" s="85" t="s">
        <v>31</v>
      </c>
      <c r="B247" s="85" t="s">
        <v>82</v>
      </c>
      <c r="C247" s="85">
        <v>5.3</v>
      </c>
      <c r="D247" s="86"/>
    </row>
    <row r="248" spans="1:4" ht="15.75" outlineLevel="1" x14ac:dyDescent="0.2">
      <c r="A248" s="85" t="s">
        <v>31</v>
      </c>
      <c r="B248" s="85" t="s">
        <v>145</v>
      </c>
      <c r="C248" s="85">
        <v>5.6</v>
      </c>
      <c r="D248" s="86"/>
    </row>
    <row r="249" spans="1:4" ht="15.75" outlineLevel="1" x14ac:dyDescent="0.2">
      <c r="A249" s="85" t="s">
        <v>31</v>
      </c>
      <c r="B249" s="85" t="s">
        <v>1847</v>
      </c>
      <c r="C249" s="87">
        <v>5.0999999999999996</v>
      </c>
      <c r="D249" s="86"/>
    </row>
    <row r="250" spans="1:4" ht="15.75" outlineLevel="1" x14ac:dyDescent="0.2">
      <c r="A250" s="85" t="s">
        <v>31</v>
      </c>
      <c r="B250" s="85" t="s">
        <v>1846</v>
      </c>
      <c r="C250" s="85">
        <v>5.14</v>
      </c>
      <c r="D250" s="86"/>
    </row>
    <row r="251" spans="1:4" ht="15.75" outlineLevel="1" x14ac:dyDescent="0.2">
      <c r="A251" s="85" t="s">
        <v>31</v>
      </c>
      <c r="B251" s="85" t="s">
        <v>84</v>
      </c>
      <c r="C251" s="85">
        <v>5.19</v>
      </c>
      <c r="D251" s="86"/>
    </row>
    <row r="252" spans="1:4" ht="15.75" outlineLevel="1" x14ac:dyDescent="0.2">
      <c r="A252" s="85" t="s">
        <v>31</v>
      </c>
      <c r="B252" s="85" t="s">
        <v>147</v>
      </c>
      <c r="C252" s="85">
        <v>5.24</v>
      </c>
      <c r="D252" s="86"/>
    </row>
    <row r="253" spans="1:4" ht="15.75" outlineLevel="1" x14ac:dyDescent="0.2">
      <c r="A253" s="85" t="s">
        <v>31</v>
      </c>
      <c r="B253" s="85" t="s">
        <v>58</v>
      </c>
      <c r="C253" s="85">
        <v>5.27</v>
      </c>
      <c r="D253" s="86"/>
    </row>
    <row r="254" spans="1:4" ht="15.75" outlineLevel="1" x14ac:dyDescent="0.2">
      <c r="A254" s="85" t="s">
        <v>31</v>
      </c>
      <c r="B254" s="85" t="s">
        <v>85</v>
      </c>
      <c r="C254" s="85">
        <v>5.28</v>
      </c>
      <c r="D254" s="86"/>
    </row>
    <row r="255" spans="1:4" ht="15.75" outlineLevel="1" x14ac:dyDescent="0.2">
      <c r="A255" s="85" t="s">
        <v>31</v>
      </c>
      <c r="B255" s="85" t="s">
        <v>86</v>
      </c>
      <c r="C255" s="87">
        <v>5.3</v>
      </c>
      <c r="D255" s="86"/>
    </row>
    <row r="256" spans="1:4" ht="15.75" outlineLevel="1" x14ac:dyDescent="0.2">
      <c r="A256" s="85" t="s">
        <v>31</v>
      </c>
      <c r="B256" s="85" t="s">
        <v>803</v>
      </c>
      <c r="C256" s="85">
        <v>5.33</v>
      </c>
      <c r="D256" s="86"/>
    </row>
    <row r="257" spans="1:4" ht="15.75" outlineLevel="1" x14ac:dyDescent="0.2">
      <c r="A257" s="85" t="s">
        <v>31</v>
      </c>
      <c r="B257" s="85" t="s">
        <v>59</v>
      </c>
      <c r="C257" s="85">
        <v>5.36</v>
      </c>
      <c r="D257" s="86"/>
    </row>
    <row r="258" spans="1:4" ht="15.75" outlineLevel="1" x14ac:dyDescent="0.2">
      <c r="A258" s="85" t="s">
        <v>31</v>
      </c>
      <c r="B258" s="85" t="s">
        <v>62</v>
      </c>
      <c r="C258" s="85">
        <v>5.53</v>
      </c>
      <c r="D258" s="86"/>
    </row>
    <row r="259" spans="1:4" ht="15.75" outlineLevel="1" x14ac:dyDescent="0.2">
      <c r="A259" s="85" t="s">
        <v>31</v>
      </c>
      <c r="B259" s="85" t="s">
        <v>92</v>
      </c>
      <c r="C259" s="85">
        <v>5.58</v>
      </c>
      <c r="D259" s="86"/>
    </row>
    <row r="260" spans="1:4" ht="15.75" outlineLevel="1" x14ac:dyDescent="0.2">
      <c r="A260" s="85" t="s">
        <v>31</v>
      </c>
      <c r="B260" s="85" t="s">
        <v>64</v>
      </c>
      <c r="C260" s="85">
        <v>5.54</v>
      </c>
      <c r="D260" s="86"/>
    </row>
    <row r="261" spans="1:4" ht="15.75" outlineLevel="1" x14ac:dyDescent="0.2">
      <c r="A261" s="85" t="s">
        <v>31</v>
      </c>
      <c r="B261" s="85" t="s">
        <v>93</v>
      </c>
      <c r="C261" s="85">
        <v>5.55</v>
      </c>
      <c r="D261" s="86"/>
    </row>
    <row r="262" spans="1:4" ht="15.75" outlineLevel="1" x14ac:dyDescent="0.2">
      <c r="A262" s="85" t="s">
        <v>31</v>
      </c>
      <c r="B262" s="85" t="s">
        <v>66</v>
      </c>
      <c r="C262" s="85">
        <v>5.63</v>
      </c>
      <c r="D262" s="86"/>
    </row>
    <row r="263" spans="1:4" ht="15.75" outlineLevel="1" x14ac:dyDescent="0.2">
      <c r="A263" s="85" t="s">
        <v>31</v>
      </c>
      <c r="B263" s="85" t="s">
        <v>67</v>
      </c>
      <c r="C263" s="85">
        <v>5.47</v>
      </c>
      <c r="D263" s="86"/>
    </row>
    <row r="264" spans="1:4" ht="15.75" outlineLevel="1" x14ac:dyDescent="0.2">
      <c r="A264" s="85" t="s">
        <v>31</v>
      </c>
      <c r="B264" s="85" t="s">
        <v>68</v>
      </c>
      <c r="C264" s="85">
        <v>5.48</v>
      </c>
      <c r="D264" s="86"/>
    </row>
    <row r="265" spans="1:4" ht="15.75" x14ac:dyDescent="0.2">
      <c r="A265" s="89" t="s">
        <v>31</v>
      </c>
      <c r="B265" s="85"/>
      <c r="C265" s="85"/>
      <c r="D265" s="86"/>
    </row>
    <row r="266" spans="1:4" ht="15.75" outlineLevel="1" x14ac:dyDescent="0.2">
      <c r="A266" s="85" t="s">
        <v>32</v>
      </c>
      <c r="B266" s="85" t="s">
        <v>52</v>
      </c>
      <c r="C266" s="85">
        <v>5.0999999999999996</v>
      </c>
      <c r="D266" s="86"/>
    </row>
    <row r="267" spans="1:4" ht="15.75" outlineLevel="1" x14ac:dyDescent="0.2">
      <c r="A267" s="85" t="s">
        <v>32</v>
      </c>
      <c r="B267" s="85" t="s">
        <v>53</v>
      </c>
      <c r="C267" s="85">
        <v>5.2</v>
      </c>
      <c r="D267" s="86"/>
    </row>
    <row r="268" spans="1:4" ht="15.75" outlineLevel="1" x14ac:dyDescent="0.2">
      <c r="A268" s="85" t="s">
        <v>32</v>
      </c>
      <c r="B268" s="85" t="s">
        <v>82</v>
      </c>
      <c r="C268" s="85">
        <v>5.3</v>
      </c>
      <c r="D268" s="86"/>
    </row>
    <row r="269" spans="1:4" ht="15.75" outlineLevel="1" x14ac:dyDescent="0.2">
      <c r="A269" s="85" t="s">
        <v>32</v>
      </c>
      <c r="B269" s="85" t="s">
        <v>145</v>
      </c>
      <c r="C269" s="85">
        <v>5.6</v>
      </c>
      <c r="D269" s="86"/>
    </row>
    <row r="270" spans="1:4" ht="15.75" outlineLevel="1" x14ac:dyDescent="0.2">
      <c r="A270" s="85" t="s">
        <v>32</v>
      </c>
      <c r="B270" s="85" t="s">
        <v>1847</v>
      </c>
      <c r="C270" s="87">
        <v>5.0999999999999996</v>
      </c>
      <c r="D270" s="86"/>
    </row>
    <row r="271" spans="1:4" ht="15.75" outlineLevel="1" x14ac:dyDescent="0.2">
      <c r="A271" s="85" t="s">
        <v>32</v>
      </c>
      <c r="B271" s="85" t="s">
        <v>1846</v>
      </c>
      <c r="C271" s="85">
        <v>5.14</v>
      </c>
      <c r="D271" s="86"/>
    </row>
    <row r="272" spans="1:4" ht="15.75" outlineLevel="1" x14ac:dyDescent="0.2">
      <c r="A272" s="85" t="s">
        <v>32</v>
      </c>
      <c r="B272" s="85" t="s">
        <v>84</v>
      </c>
      <c r="C272" s="85">
        <v>5.19</v>
      </c>
      <c r="D272" s="86"/>
    </row>
    <row r="273" spans="1:4" ht="15.75" outlineLevel="1" x14ac:dyDescent="0.2">
      <c r="A273" s="85" t="s">
        <v>32</v>
      </c>
      <c r="B273" s="85" t="s">
        <v>147</v>
      </c>
      <c r="C273" s="85">
        <v>5.24</v>
      </c>
      <c r="D273" s="86"/>
    </row>
    <row r="274" spans="1:4" ht="15.75" outlineLevel="1" x14ac:dyDescent="0.2">
      <c r="A274" s="85" t="s">
        <v>32</v>
      </c>
      <c r="B274" s="85" t="s">
        <v>57</v>
      </c>
      <c r="C274" s="85">
        <v>5.26</v>
      </c>
      <c r="D274" s="86"/>
    </row>
    <row r="275" spans="1:4" ht="15.75" outlineLevel="1" x14ac:dyDescent="0.2">
      <c r="A275" s="85" t="s">
        <v>32</v>
      </c>
      <c r="B275" s="85" t="s">
        <v>58</v>
      </c>
      <c r="C275" s="85">
        <v>5.27</v>
      </c>
      <c r="D275" s="86"/>
    </row>
    <row r="276" spans="1:4" ht="15.75" outlineLevel="1" x14ac:dyDescent="0.2">
      <c r="A276" s="85" t="s">
        <v>32</v>
      </c>
      <c r="B276" s="85" t="s">
        <v>85</v>
      </c>
      <c r="C276" s="85">
        <v>5.28</v>
      </c>
      <c r="D276" s="86"/>
    </row>
    <row r="277" spans="1:4" ht="15.75" outlineLevel="1" x14ac:dyDescent="0.2">
      <c r="A277" s="85" t="s">
        <v>32</v>
      </c>
      <c r="B277" s="85" t="s">
        <v>155</v>
      </c>
      <c r="C277" s="85">
        <v>5.29</v>
      </c>
      <c r="D277" s="86"/>
    </row>
    <row r="278" spans="1:4" ht="15.75" outlineLevel="1" x14ac:dyDescent="0.2">
      <c r="A278" s="85" t="s">
        <v>32</v>
      </c>
      <c r="B278" s="85" t="s">
        <v>86</v>
      </c>
      <c r="C278" s="87">
        <v>5.3</v>
      </c>
      <c r="D278" s="86"/>
    </row>
    <row r="279" spans="1:4" ht="15.75" outlineLevel="1" x14ac:dyDescent="0.2">
      <c r="A279" s="85" t="s">
        <v>32</v>
      </c>
      <c r="B279" s="85" t="s">
        <v>803</v>
      </c>
      <c r="C279" s="85">
        <v>5.33</v>
      </c>
      <c r="D279" s="86"/>
    </row>
    <row r="280" spans="1:4" ht="15.75" outlineLevel="1" x14ac:dyDescent="0.2">
      <c r="A280" s="85" t="s">
        <v>32</v>
      </c>
      <c r="B280" s="85" t="s">
        <v>59</v>
      </c>
      <c r="C280" s="85">
        <v>5.36</v>
      </c>
      <c r="D280" s="86"/>
    </row>
    <row r="281" spans="1:4" ht="15.75" outlineLevel="1" x14ac:dyDescent="0.2">
      <c r="A281" s="85" t="s">
        <v>32</v>
      </c>
      <c r="B281" s="85" t="s">
        <v>88</v>
      </c>
      <c r="C281" s="85">
        <v>5.69</v>
      </c>
      <c r="D281" s="86"/>
    </row>
    <row r="282" spans="1:4" ht="15.75" outlineLevel="1" x14ac:dyDescent="0.2">
      <c r="A282" s="85" t="s">
        <v>32</v>
      </c>
      <c r="B282" s="85" t="s">
        <v>65</v>
      </c>
      <c r="C282" s="87">
        <v>5.7</v>
      </c>
      <c r="D282" s="86"/>
    </row>
    <row r="283" spans="1:4" ht="15.75" outlineLevel="1" x14ac:dyDescent="0.2">
      <c r="A283" s="85" t="s">
        <v>32</v>
      </c>
      <c r="B283" s="85" t="s">
        <v>90</v>
      </c>
      <c r="C283" s="85">
        <v>5.74</v>
      </c>
      <c r="D283" s="86"/>
    </row>
    <row r="284" spans="1:4" ht="15.75" outlineLevel="1" x14ac:dyDescent="0.2">
      <c r="A284" s="85" t="s">
        <v>32</v>
      </c>
      <c r="B284" s="85" t="s">
        <v>87</v>
      </c>
      <c r="C284" s="85">
        <v>5.49</v>
      </c>
      <c r="D284" s="86"/>
    </row>
    <row r="285" spans="1:4" ht="15.75" outlineLevel="1" x14ac:dyDescent="0.2">
      <c r="A285" s="85" t="s">
        <v>32</v>
      </c>
      <c r="B285" s="85" t="s">
        <v>61</v>
      </c>
      <c r="C285" s="85">
        <v>5.51</v>
      </c>
      <c r="D285" s="86"/>
    </row>
    <row r="286" spans="1:4" ht="15.75" outlineLevel="1" x14ac:dyDescent="0.2">
      <c r="A286" s="85" t="s">
        <v>32</v>
      </c>
      <c r="B286" s="85" t="s">
        <v>1848</v>
      </c>
      <c r="C286" s="85">
        <v>5.52</v>
      </c>
      <c r="D286" s="86"/>
    </row>
    <row r="287" spans="1:4" ht="15.75" outlineLevel="1" x14ac:dyDescent="0.2">
      <c r="A287" s="85" t="s">
        <v>32</v>
      </c>
      <c r="B287" s="85" t="s">
        <v>62</v>
      </c>
      <c r="C287" s="85">
        <v>5.53</v>
      </c>
      <c r="D287" s="86"/>
    </row>
    <row r="288" spans="1:4" ht="15.75" outlineLevel="1" x14ac:dyDescent="0.2">
      <c r="A288" s="85" t="s">
        <v>32</v>
      </c>
      <c r="B288" s="85" t="s">
        <v>92</v>
      </c>
      <c r="C288" s="85">
        <v>5.58</v>
      </c>
      <c r="D288" s="86"/>
    </row>
    <row r="289" spans="1:4" ht="15.75" outlineLevel="1" x14ac:dyDescent="0.2">
      <c r="A289" s="85" t="s">
        <v>32</v>
      </c>
      <c r="B289" s="85" t="s">
        <v>64</v>
      </c>
      <c r="C289" s="85">
        <v>5.54</v>
      </c>
      <c r="D289" s="86"/>
    </row>
    <row r="290" spans="1:4" ht="15.75" outlineLevel="1" x14ac:dyDescent="0.2">
      <c r="A290" s="85" t="s">
        <v>32</v>
      </c>
      <c r="B290" s="85" t="s">
        <v>93</v>
      </c>
      <c r="C290" s="85">
        <v>5.55</v>
      </c>
      <c r="D290" s="86"/>
    </row>
    <row r="291" spans="1:4" ht="15.75" outlineLevel="1" x14ac:dyDescent="0.2">
      <c r="A291" s="85" t="s">
        <v>32</v>
      </c>
      <c r="B291" s="85" t="s">
        <v>66</v>
      </c>
      <c r="C291" s="85">
        <v>5.63</v>
      </c>
      <c r="D291" s="86"/>
    </row>
    <row r="292" spans="1:4" ht="15.75" outlineLevel="1" x14ac:dyDescent="0.2">
      <c r="A292" s="85" t="s">
        <v>32</v>
      </c>
      <c r="B292" s="85" t="s">
        <v>67</v>
      </c>
      <c r="C292" s="85">
        <v>5.47</v>
      </c>
      <c r="D292" s="86"/>
    </row>
    <row r="293" spans="1:4" ht="15.75" outlineLevel="1" x14ac:dyDescent="0.2">
      <c r="A293" s="85" t="s">
        <v>32</v>
      </c>
      <c r="B293" s="85" t="s">
        <v>68</v>
      </c>
      <c r="C293" s="85">
        <v>5.48</v>
      </c>
      <c r="D293" s="86"/>
    </row>
    <row r="294" spans="1:4" ht="15.75" x14ac:dyDescent="0.2">
      <c r="A294" s="89" t="s">
        <v>32</v>
      </c>
      <c r="B294" s="85"/>
      <c r="C294" s="85"/>
      <c r="D294" s="86"/>
    </row>
    <row r="295" spans="1:4" ht="15.75" outlineLevel="1" x14ac:dyDescent="0.2">
      <c r="A295" s="85" t="s">
        <v>33</v>
      </c>
      <c r="B295" s="85" t="s">
        <v>52</v>
      </c>
      <c r="C295" s="85">
        <v>5.0999999999999996</v>
      </c>
      <c r="D295" s="86"/>
    </row>
    <row r="296" spans="1:4" ht="15.75" outlineLevel="1" x14ac:dyDescent="0.2">
      <c r="A296" s="85" t="s">
        <v>33</v>
      </c>
      <c r="B296" s="85" t="s">
        <v>53</v>
      </c>
      <c r="C296" s="85">
        <v>5.2</v>
      </c>
      <c r="D296" s="86"/>
    </row>
    <row r="297" spans="1:4" ht="15.75" outlineLevel="1" x14ac:dyDescent="0.2">
      <c r="A297" s="85" t="s">
        <v>33</v>
      </c>
      <c r="B297" s="85" t="s">
        <v>82</v>
      </c>
      <c r="C297" s="85">
        <v>5.3</v>
      </c>
      <c r="D297" s="86"/>
    </row>
    <row r="298" spans="1:4" ht="15.75" outlineLevel="1" x14ac:dyDescent="0.2">
      <c r="A298" s="85" t="s">
        <v>33</v>
      </c>
      <c r="B298" s="85" t="s">
        <v>1846</v>
      </c>
      <c r="C298" s="85">
        <v>5.14</v>
      </c>
      <c r="D298" s="86"/>
    </row>
    <row r="299" spans="1:4" ht="15.75" outlineLevel="1" x14ac:dyDescent="0.2">
      <c r="A299" s="85" t="s">
        <v>33</v>
      </c>
      <c r="B299" s="85" t="s">
        <v>84</v>
      </c>
      <c r="C299" s="85">
        <v>5.19</v>
      </c>
      <c r="D299" s="86"/>
    </row>
    <row r="300" spans="1:4" ht="15.75" outlineLevel="1" x14ac:dyDescent="0.2">
      <c r="A300" s="85" t="s">
        <v>33</v>
      </c>
      <c r="B300" s="85" t="s">
        <v>147</v>
      </c>
      <c r="C300" s="85">
        <v>5.24</v>
      </c>
      <c r="D300" s="86"/>
    </row>
    <row r="301" spans="1:4" ht="15.75" outlineLevel="1" x14ac:dyDescent="0.2">
      <c r="A301" s="85" t="s">
        <v>33</v>
      </c>
      <c r="B301" s="85" t="s">
        <v>57</v>
      </c>
      <c r="C301" s="85">
        <v>5.26</v>
      </c>
      <c r="D301" s="86"/>
    </row>
    <row r="302" spans="1:4" ht="15.75" outlineLevel="1" x14ac:dyDescent="0.2">
      <c r="A302" s="85" t="s">
        <v>33</v>
      </c>
      <c r="B302" s="85" t="s">
        <v>58</v>
      </c>
      <c r="C302" s="85">
        <v>5.27</v>
      </c>
      <c r="D302" s="86"/>
    </row>
    <row r="303" spans="1:4" ht="15.75" outlineLevel="1" x14ac:dyDescent="0.2">
      <c r="A303" s="85" t="s">
        <v>33</v>
      </c>
      <c r="B303" s="85" t="s">
        <v>85</v>
      </c>
      <c r="C303" s="85">
        <v>5.28</v>
      </c>
      <c r="D303" s="86"/>
    </row>
    <row r="304" spans="1:4" ht="15.75" outlineLevel="1" x14ac:dyDescent="0.2">
      <c r="A304" s="85" t="s">
        <v>33</v>
      </c>
      <c r="B304" s="85" t="s">
        <v>804</v>
      </c>
      <c r="C304" s="85">
        <v>5.37</v>
      </c>
      <c r="D304" s="86"/>
    </row>
    <row r="305" spans="1:4" ht="15.75" outlineLevel="1" x14ac:dyDescent="0.2">
      <c r="A305" s="85" t="s">
        <v>33</v>
      </c>
      <c r="B305" s="85" t="s">
        <v>87</v>
      </c>
      <c r="C305" s="85">
        <v>5.49</v>
      </c>
      <c r="D305" s="86"/>
    </row>
    <row r="306" spans="1:4" ht="15.75" outlineLevel="1" x14ac:dyDescent="0.2">
      <c r="A306" s="85" t="s">
        <v>33</v>
      </c>
      <c r="B306" s="85" t="s">
        <v>61</v>
      </c>
      <c r="C306" s="85">
        <v>5.51</v>
      </c>
      <c r="D306" s="86"/>
    </row>
    <row r="307" spans="1:4" ht="15.75" outlineLevel="1" x14ac:dyDescent="0.2">
      <c r="A307" s="85" t="s">
        <v>33</v>
      </c>
      <c r="B307" s="85" t="s">
        <v>62</v>
      </c>
      <c r="C307" s="85">
        <v>5.53</v>
      </c>
      <c r="D307" s="86"/>
    </row>
    <row r="308" spans="1:4" ht="15.75" outlineLevel="1" x14ac:dyDescent="0.2">
      <c r="A308" s="85" t="s">
        <v>33</v>
      </c>
      <c r="B308" s="85" t="s">
        <v>88</v>
      </c>
      <c r="C308" s="85">
        <v>5.69</v>
      </c>
      <c r="D308" s="86"/>
    </row>
    <row r="309" spans="1:4" ht="15.75" outlineLevel="1" x14ac:dyDescent="0.2">
      <c r="A309" s="85" t="s">
        <v>33</v>
      </c>
      <c r="B309" s="85" t="s">
        <v>89</v>
      </c>
      <c r="C309" s="85">
        <v>5.75</v>
      </c>
      <c r="D309" s="86"/>
    </row>
    <row r="310" spans="1:4" ht="15.75" outlineLevel="1" x14ac:dyDescent="0.2">
      <c r="A310" s="85" t="s">
        <v>33</v>
      </c>
      <c r="B310" s="85" t="s">
        <v>65</v>
      </c>
      <c r="C310" s="87">
        <v>5.7</v>
      </c>
      <c r="D310" s="86"/>
    </row>
    <row r="311" spans="1:4" ht="15.75" outlineLevel="1" x14ac:dyDescent="0.2">
      <c r="A311" s="85" t="s">
        <v>33</v>
      </c>
      <c r="B311" s="85" t="s">
        <v>90</v>
      </c>
      <c r="C311" s="85">
        <v>5.74</v>
      </c>
      <c r="D311" s="86"/>
    </row>
    <row r="312" spans="1:4" ht="15.75" outlineLevel="1" x14ac:dyDescent="0.2">
      <c r="A312" s="85" t="s">
        <v>33</v>
      </c>
      <c r="B312" s="85" t="s">
        <v>92</v>
      </c>
      <c r="C312" s="85">
        <v>5.58</v>
      </c>
      <c r="D312" s="86"/>
    </row>
    <row r="313" spans="1:4" ht="15.75" outlineLevel="1" x14ac:dyDescent="0.2">
      <c r="A313" s="85" t="s">
        <v>33</v>
      </c>
      <c r="B313" s="85" t="s">
        <v>64</v>
      </c>
      <c r="C313" s="85">
        <v>5.54</v>
      </c>
      <c r="D313" s="86"/>
    </row>
    <row r="314" spans="1:4" ht="15.75" outlineLevel="1" x14ac:dyDescent="0.2">
      <c r="A314" s="85" t="s">
        <v>33</v>
      </c>
      <c r="B314" s="85" t="s">
        <v>93</v>
      </c>
      <c r="C314" s="85">
        <v>5.55</v>
      </c>
      <c r="D314" s="86"/>
    </row>
    <row r="315" spans="1:4" ht="15.75" outlineLevel="1" x14ac:dyDescent="0.2">
      <c r="A315" s="85" t="s">
        <v>33</v>
      </c>
      <c r="B315" s="85" t="s">
        <v>66</v>
      </c>
      <c r="C315" s="85">
        <v>5.63</v>
      </c>
      <c r="D315" s="86"/>
    </row>
    <row r="316" spans="1:4" ht="15.75" outlineLevel="1" x14ac:dyDescent="0.2">
      <c r="A316" s="85" t="s">
        <v>33</v>
      </c>
      <c r="B316" s="85" t="s">
        <v>94</v>
      </c>
      <c r="C316" s="85">
        <v>5.65</v>
      </c>
      <c r="D316" s="86"/>
    </row>
    <row r="317" spans="1:4" ht="15.75" outlineLevel="1" x14ac:dyDescent="0.2">
      <c r="A317" s="85" t="s">
        <v>33</v>
      </c>
      <c r="B317" s="85" t="s">
        <v>20</v>
      </c>
      <c r="C317" s="85">
        <v>5.68</v>
      </c>
      <c r="D317" s="86"/>
    </row>
    <row r="318" spans="1:4" ht="15.75" outlineLevel="1" x14ac:dyDescent="0.2">
      <c r="A318" s="85" t="s">
        <v>33</v>
      </c>
      <c r="B318" s="85" t="s">
        <v>67</v>
      </c>
      <c r="C318" s="85">
        <v>5.47</v>
      </c>
      <c r="D318" s="86"/>
    </row>
    <row r="319" spans="1:4" ht="15.75" outlineLevel="1" x14ac:dyDescent="0.2">
      <c r="A319" s="85" t="s">
        <v>33</v>
      </c>
      <c r="B319" s="85" t="s">
        <v>68</v>
      </c>
      <c r="C319" s="85">
        <v>5.48</v>
      </c>
      <c r="D319" s="86"/>
    </row>
    <row r="320" spans="1:4" ht="15.75" x14ac:dyDescent="0.2">
      <c r="A320" s="89" t="s">
        <v>33</v>
      </c>
      <c r="B320" s="85"/>
      <c r="C320" s="85"/>
      <c r="D320" s="86"/>
    </row>
    <row r="321" spans="1:4" ht="15.75" outlineLevel="1" x14ac:dyDescent="0.2">
      <c r="A321" s="85" t="s">
        <v>34</v>
      </c>
      <c r="B321" s="85" t="s">
        <v>52</v>
      </c>
      <c r="C321" s="85">
        <v>5.0999999999999996</v>
      </c>
      <c r="D321" s="86"/>
    </row>
    <row r="322" spans="1:4" ht="15.75" outlineLevel="1" x14ac:dyDescent="0.2">
      <c r="A322" s="85" t="s">
        <v>34</v>
      </c>
      <c r="B322" s="85" t="s">
        <v>53</v>
      </c>
      <c r="C322" s="85">
        <v>5.2</v>
      </c>
      <c r="D322" s="86"/>
    </row>
    <row r="323" spans="1:4" ht="15.75" outlineLevel="1" x14ac:dyDescent="0.2">
      <c r="A323" s="85" t="s">
        <v>34</v>
      </c>
      <c r="B323" s="85" t="s">
        <v>57</v>
      </c>
      <c r="C323" s="85">
        <v>5.26</v>
      </c>
      <c r="D323" s="86"/>
    </row>
    <row r="324" spans="1:4" ht="15.75" outlineLevel="1" x14ac:dyDescent="0.2">
      <c r="A324" s="85" t="s">
        <v>34</v>
      </c>
      <c r="B324" s="85" t="s">
        <v>1846</v>
      </c>
      <c r="C324" s="85">
        <v>5.14</v>
      </c>
      <c r="D324" s="86"/>
    </row>
    <row r="325" spans="1:4" ht="15.75" outlineLevel="1" x14ac:dyDescent="0.2">
      <c r="A325" s="85" t="s">
        <v>34</v>
      </c>
      <c r="B325" s="85" t="s">
        <v>84</v>
      </c>
      <c r="C325" s="85">
        <v>5.19</v>
      </c>
      <c r="D325" s="86"/>
    </row>
    <row r="326" spans="1:4" ht="15.75" outlineLevel="1" x14ac:dyDescent="0.2">
      <c r="A326" s="85" t="s">
        <v>34</v>
      </c>
      <c r="B326" s="85" t="s">
        <v>804</v>
      </c>
      <c r="C326" s="85">
        <v>5.37</v>
      </c>
      <c r="D326" s="86"/>
    </row>
    <row r="327" spans="1:4" ht="15.75" outlineLevel="1" x14ac:dyDescent="0.2">
      <c r="A327" s="85" t="s">
        <v>34</v>
      </c>
      <c r="B327" s="85" t="s">
        <v>88</v>
      </c>
      <c r="C327" s="85">
        <v>5.69</v>
      </c>
      <c r="D327" s="86"/>
    </row>
    <row r="328" spans="1:4" ht="15.75" outlineLevel="1" x14ac:dyDescent="0.2">
      <c r="A328" s="85" t="s">
        <v>34</v>
      </c>
      <c r="B328" s="85" t="s">
        <v>806</v>
      </c>
      <c r="C328" s="87">
        <v>5.8</v>
      </c>
      <c r="D328" s="86"/>
    </row>
    <row r="329" spans="1:4" ht="15.75" outlineLevel="1" x14ac:dyDescent="0.2">
      <c r="A329" s="85" t="s">
        <v>34</v>
      </c>
      <c r="B329" s="85" t="s">
        <v>89</v>
      </c>
      <c r="C329" s="85">
        <v>5.75</v>
      </c>
      <c r="D329" s="86"/>
    </row>
    <row r="330" spans="1:4" ht="15.75" outlineLevel="1" x14ac:dyDescent="0.2">
      <c r="A330" s="85" t="s">
        <v>34</v>
      </c>
      <c r="B330" s="85" t="s">
        <v>65</v>
      </c>
      <c r="C330" s="87">
        <v>5.7</v>
      </c>
      <c r="D330" s="86"/>
    </row>
    <row r="331" spans="1:4" ht="15.75" outlineLevel="1" x14ac:dyDescent="0.2">
      <c r="A331" s="85" t="s">
        <v>34</v>
      </c>
      <c r="B331" s="85" t="s">
        <v>90</v>
      </c>
      <c r="C331" s="85">
        <v>5.74</v>
      </c>
      <c r="D331" s="86"/>
    </row>
    <row r="332" spans="1:4" ht="15.75" outlineLevel="1" x14ac:dyDescent="0.2">
      <c r="A332" s="85" t="s">
        <v>34</v>
      </c>
      <c r="B332" s="85" t="s">
        <v>92</v>
      </c>
      <c r="C332" s="85">
        <v>5.58</v>
      </c>
      <c r="D332" s="86"/>
    </row>
    <row r="333" spans="1:4" ht="15.75" outlineLevel="1" x14ac:dyDescent="0.2">
      <c r="A333" s="85" t="s">
        <v>34</v>
      </c>
      <c r="B333" s="85" t="s">
        <v>93</v>
      </c>
      <c r="C333" s="85">
        <v>5.55</v>
      </c>
      <c r="D333" s="86"/>
    </row>
    <row r="334" spans="1:4" ht="15.75" outlineLevel="1" x14ac:dyDescent="0.2">
      <c r="A334" s="85" t="s">
        <v>34</v>
      </c>
      <c r="B334" s="85" t="s">
        <v>66</v>
      </c>
      <c r="C334" s="85">
        <v>5.63</v>
      </c>
      <c r="D334" s="86"/>
    </row>
    <row r="335" spans="1:4" ht="15.75" outlineLevel="1" x14ac:dyDescent="0.2">
      <c r="A335" s="85" t="s">
        <v>34</v>
      </c>
      <c r="B335" s="85" t="s">
        <v>94</v>
      </c>
      <c r="C335" s="85">
        <v>5.65</v>
      </c>
      <c r="D335" s="86"/>
    </row>
    <row r="336" spans="1:4" ht="15.75" outlineLevel="1" x14ac:dyDescent="0.2">
      <c r="A336" s="85" t="s">
        <v>34</v>
      </c>
      <c r="B336" s="85" t="s">
        <v>20</v>
      </c>
      <c r="C336" s="85">
        <v>5.68</v>
      </c>
      <c r="D336" s="86"/>
    </row>
    <row r="337" spans="1:4" ht="15.75" outlineLevel="1" x14ac:dyDescent="0.2">
      <c r="A337" s="85" t="s">
        <v>34</v>
      </c>
      <c r="B337" s="85" t="s">
        <v>67</v>
      </c>
      <c r="C337" s="85">
        <v>5.47</v>
      </c>
      <c r="D337" s="86"/>
    </row>
    <row r="338" spans="1:4" ht="15.75" outlineLevel="1" x14ac:dyDescent="0.2">
      <c r="A338" s="85" t="s">
        <v>34</v>
      </c>
      <c r="B338" s="85" t="s">
        <v>68</v>
      </c>
      <c r="C338" s="85">
        <v>5.48</v>
      </c>
      <c r="D338" s="86"/>
    </row>
    <row r="339" spans="1:4" ht="15.75" x14ac:dyDescent="0.2">
      <c r="A339" s="89" t="s">
        <v>34</v>
      </c>
      <c r="B339" s="85"/>
      <c r="C339" s="85"/>
      <c r="D339" s="86"/>
    </row>
    <row r="340" spans="1:4" ht="15.75" outlineLevel="1" x14ac:dyDescent="0.2">
      <c r="A340" s="85" t="s">
        <v>35</v>
      </c>
      <c r="B340" s="85" t="s">
        <v>807</v>
      </c>
      <c r="C340" s="85">
        <v>5.0999999999999996</v>
      </c>
      <c r="D340" s="86"/>
    </row>
    <row r="341" spans="1:4" ht="15.75" outlineLevel="1" x14ac:dyDescent="0.2">
      <c r="A341" s="85" t="s">
        <v>35</v>
      </c>
      <c r="B341" s="85" t="s">
        <v>53</v>
      </c>
      <c r="C341" s="85">
        <v>5.2</v>
      </c>
      <c r="D341" s="86"/>
    </row>
    <row r="342" spans="1:4" ht="15.75" outlineLevel="1" x14ac:dyDescent="0.2">
      <c r="A342" s="85" t="s">
        <v>35</v>
      </c>
      <c r="B342" s="85" t="s">
        <v>57</v>
      </c>
      <c r="C342" s="85">
        <v>5.26</v>
      </c>
      <c r="D342" s="86"/>
    </row>
    <row r="343" spans="1:4" ht="15.75" outlineLevel="1" x14ac:dyDescent="0.2">
      <c r="A343" s="85" t="s">
        <v>35</v>
      </c>
      <c r="B343" s="85" t="s">
        <v>808</v>
      </c>
      <c r="C343" s="85">
        <v>5.38</v>
      </c>
      <c r="D343" s="86"/>
    </row>
    <row r="344" spans="1:4" ht="15.75" outlineLevel="1" x14ac:dyDescent="0.2">
      <c r="A344" s="85" t="s">
        <v>35</v>
      </c>
      <c r="B344" s="85" t="s">
        <v>809</v>
      </c>
      <c r="C344" s="85">
        <v>5.39</v>
      </c>
      <c r="D344" s="86"/>
    </row>
    <row r="345" spans="1:4" ht="15.75" outlineLevel="1" x14ac:dyDescent="0.2">
      <c r="A345" s="85" t="s">
        <v>35</v>
      </c>
      <c r="B345" s="85" t="s">
        <v>810</v>
      </c>
      <c r="C345" s="87">
        <v>5.6</v>
      </c>
      <c r="D345" s="86"/>
    </row>
    <row r="346" spans="1:4" ht="15.75" outlineLevel="1" x14ac:dyDescent="0.2">
      <c r="A346" s="85" t="s">
        <v>35</v>
      </c>
      <c r="B346" s="85" t="s">
        <v>68</v>
      </c>
      <c r="C346" s="85">
        <v>5.48</v>
      </c>
      <c r="D346" s="86"/>
    </row>
    <row r="347" spans="1:4" ht="15.75" x14ac:dyDescent="0.2">
      <c r="A347" s="89" t="s">
        <v>35</v>
      </c>
      <c r="B347" s="85"/>
      <c r="C347" s="85"/>
      <c r="D347" s="86"/>
    </row>
    <row r="348" spans="1:4" ht="15.75" outlineLevel="1" x14ac:dyDescent="0.2">
      <c r="A348" s="85" t="s">
        <v>36</v>
      </c>
      <c r="B348" s="85" t="s">
        <v>52</v>
      </c>
      <c r="C348" s="85">
        <v>5.0999999999999996</v>
      </c>
      <c r="D348" s="86"/>
    </row>
    <row r="349" spans="1:4" ht="15.75" outlineLevel="1" x14ac:dyDescent="0.2">
      <c r="A349" s="85" t="s">
        <v>36</v>
      </c>
      <c r="B349" s="85" t="s">
        <v>53</v>
      </c>
      <c r="C349" s="85">
        <v>5.2</v>
      </c>
      <c r="D349" s="86"/>
    </row>
    <row r="350" spans="1:4" ht="15.75" outlineLevel="1" x14ac:dyDescent="0.2">
      <c r="A350" s="85" t="s">
        <v>36</v>
      </c>
      <c r="B350" s="85" t="s">
        <v>82</v>
      </c>
      <c r="C350" s="85">
        <v>5.3</v>
      </c>
      <c r="D350" s="86"/>
    </row>
    <row r="351" spans="1:4" ht="15.75" outlineLevel="1" x14ac:dyDescent="0.2">
      <c r="A351" s="85" t="s">
        <v>36</v>
      </c>
      <c r="B351" s="85" t="s">
        <v>145</v>
      </c>
      <c r="C351" s="85">
        <v>5.6</v>
      </c>
      <c r="D351" s="86"/>
    </row>
    <row r="352" spans="1:4" ht="15.75" outlineLevel="1" x14ac:dyDescent="0.2">
      <c r="A352" s="85" t="s">
        <v>36</v>
      </c>
      <c r="B352" s="85" t="s">
        <v>1847</v>
      </c>
      <c r="C352" s="87">
        <v>5.0999999999999996</v>
      </c>
      <c r="D352" s="86"/>
    </row>
    <row r="353" spans="1:4" ht="15.75" outlineLevel="1" x14ac:dyDescent="0.2">
      <c r="A353" s="85" t="s">
        <v>36</v>
      </c>
      <c r="B353" s="85" t="s">
        <v>1846</v>
      </c>
      <c r="C353" s="85">
        <v>5.14</v>
      </c>
      <c r="D353" s="86"/>
    </row>
    <row r="354" spans="1:4" ht="15.75" outlineLevel="1" x14ac:dyDescent="0.2">
      <c r="A354" s="85" t="s">
        <v>36</v>
      </c>
      <c r="B354" s="85" t="s">
        <v>84</v>
      </c>
      <c r="C354" s="85">
        <v>5.19</v>
      </c>
      <c r="D354" s="86"/>
    </row>
    <row r="355" spans="1:4" ht="15.75" outlineLevel="1" x14ac:dyDescent="0.2">
      <c r="A355" s="85" t="s">
        <v>36</v>
      </c>
      <c r="B355" s="85" t="s">
        <v>147</v>
      </c>
      <c r="C355" s="85">
        <v>5.24</v>
      </c>
      <c r="D355" s="86"/>
    </row>
    <row r="356" spans="1:4" ht="15.75" outlineLevel="1" x14ac:dyDescent="0.2">
      <c r="A356" s="85" t="s">
        <v>36</v>
      </c>
      <c r="B356" s="85" t="s">
        <v>57</v>
      </c>
      <c r="C356" s="85">
        <v>5.26</v>
      </c>
      <c r="D356" s="86"/>
    </row>
    <row r="357" spans="1:4" ht="15.75" outlineLevel="1" x14ac:dyDescent="0.2">
      <c r="A357" s="85" t="s">
        <v>36</v>
      </c>
      <c r="B357" s="85" t="s">
        <v>58</v>
      </c>
      <c r="C357" s="85">
        <v>5.27</v>
      </c>
      <c r="D357" s="86"/>
    </row>
    <row r="358" spans="1:4" ht="15.75" outlineLevel="1" x14ac:dyDescent="0.2">
      <c r="A358" s="85" t="s">
        <v>36</v>
      </c>
      <c r="B358" s="85" t="s">
        <v>85</v>
      </c>
      <c r="C358" s="85">
        <v>5.28</v>
      </c>
      <c r="D358" s="86"/>
    </row>
    <row r="359" spans="1:4" ht="15.75" outlineLevel="1" x14ac:dyDescent="0.2">
      <c r="A359" s="85" t="s">
        <v>36</v>
      </c>
      <c r="B359" s="85" t="s">
        <v>148</v>
      </c>
      <c r="C359" s="85">
        <v>5.31</v>
      </c>
      <c r="D359" s="86"/>
    </row>
    <row r="360" spans="1:4" ht="15.75" outlineLevel="1" x14ac:dyDescent="0.2">
      <c r="A360" s="85" t="s">
        <v>36</v>
      </c>
      <c r="B360" s="85" t="s">
        <v>59</v>
      </c>
      <c r="C360" s="85">
        <v>5.36</v>
      </c>
      <c r="D360" s="86"/>
    </row>
    <row r="361" spans="1:4" ht="15.75" outlineLevel="1" x14ac:dyDescent="0.2">
      <c r="A361" s="85" t="s">
        <v>36</v>
      </c>
      <c r="B361" s="85" t="s">
        <v>804</v>
      </c>
      <c r="C361" s="85">
        <v>5.37</v>
      </c>
      <c r="D361" s="86"/>
    </row>
    <row r="362" spans="1:4" ht="15.75" outlineLevel="1" x14ac:dyDescent="0.2">
      <c r="A362" s="85" t="s">
        <v>36</v>
      </c>
      <c r="B362" s="85" t="s">
        <v>87</v>
      </c>
      <c r="C362" s="85">
        <v>5.49</v>
      </c>
      <c r="D362" s="86"/>
    </row>
    <row r="363" spans="1:4" ht="15.75" outlineLevel="1" x14ac:dyDescent="0.2">
      <c r="A363" s="85" t="s">
        <v>36</v>
      </c>
      <c r="B363" s="85" t="s">
        <v>61</v>
      </c>
      <c r="C363" s="85">
        <v>5.51</v>
      </c>
      <c r="D363" s="86"/>
    </row>
    <row r="364" spans="1:4" ht="15.75" outlineLevel="1" x14ac:dyDescent="0.2">
      <c r="A364" s="85" t="s">
        <v>36</v>
      </c>
      <c r="B364" s="85" t="s">
        <v>1848</v>
      </c>
      <c r="C364" s="85">
        <v>5.52</v>
      </c>
      <c r="D364" s="86"/>
    </row>
    <row r="365" spans="1:4" ht="15.75" outlineLevel="1" x14ac:dyDescent="0.2">
      <c r="A365" s="85" t="s">
        <v>36</v>
      </c>
      <c r="B365" s="85" t="s">
        <v>62</v>
      </c>
      <c r="C365" s="85">
        <v>5.53</v>
      </c>
      <c r="D365" s="86"/>
    </row>
    <row r="366" spans="1:4" ht="15.75" outlineLevel="1" x14ac:dyDescent="0.2">
      <c r="A366" s="85" t="s">
        <v>36</v>
      </c>
      <c r="B366" s="85" t="s">
        <v>88</v>
      </c>
      <c r="C366" s="85">
        <v>5.69</v>
      </c>
      <c r="D366" s="86"/>
    </row>
    <row r="367" spans="1:4" ht="15.75" outlineLevel="1" x14ac:dyDescent="0.2">
      <c r="A367" s="85" t="s">
        <v>36</v>
      </c>
      <c r="B367" s="85" t="s">
        <v>806</v>
      </c>
      <c r="C367" s="87">
        <v>5.8</v>
      </c>
      <c r="D367" s="86"/>
    </row>
    <row r="368" spans="1:4" ht="15.75" outlineLevel="1" x14ac:dyDescent="0.2">
      <c r="A368" s="85" t="s">
        <v>36</v>
      </c>
      <c r="B368" s="85" t="s">
        <v>150</v>
      </c>
      <c r="C368" s="87">
        <v>5.72</v>
      </c>
      <c r="D368" s="86"/>
    </row>
    <row r="369" spans="1:4" ht="15.75" outlineLevel="1" x14ac:dyDescent="0.2">
      <c r="A369" s="85" t="s">
        <v>36</v>
      </c>
      <c r="B369" s="85" t="s">
        <v>89</v>
      </c>
      <c r="C369" s="85">
        <v>5.75</v>
      </c>
      <c r="D369" s="86"/>
    </row>
    <row r="370" spans="1:4" ht="15.75" outlineLevel="1" x14ac:dyDescent="0.2">
      <c r="A370" s="85" t="s">
        <v>36</v>
      </c>
      <c r="B370" s="85" t="s">
        <v>65</v>
      </c>
      <c r="C370" s="87">
        <v>5.7</v>
      </c>
      <c r="D370" s="86"/>
    </row>
    <row r="371" spans="1:4" ht="15.75" outlineLevel="1" x14ac:dyDescent="0.2">
      <c r="A371" s="85" t="s">
        <v>36</v>
      </c>
      <c r="B371" s="85" t="s">
        <v>90</v>
      </c>
      <c r="C371" s="85">
        <v>5.74</v>
      </c>
      <c r="D371" s="86"/>
    </row>
    <row r="372" spans="1:4" ht="15.75" outlineLevel="1" x14ac:dyDescent="0.2">
      <c r="A372" s="85" t="s">
        <v>36</v>
      </c>
      <c r="B372" s="85" t="s">
        <v>151</v>
      </c>
      <c r="C372" s="85">
        <v>5.76</v>
      </c>
      <c r="D372" s="86"/>
    </row>
    <row r="373" spans="1:4" ht="15.75" outlineLevel="1" x14ac:dyDescent="0.2">
      <c r="A373" s="85" t="s">
        <v>36</v>
      </c>
      <c r="B373" s="85" t="s">
        <v>152</v>
      </c>
      <c r="C373" s="85">
        <v>5.89</v>
      </c>
      <c r="D373" s="88" t="s">
        <v>1845</v>
      </c>
    </row>
    <row r="374" spans="1:4" ht="15.75" outlineLevel="1" x14ac:dyDescent="0.2">
      <c r="A374" s="85" t="s">
        <v>36</v>
      </c>
      <c r="B374" s="85" t="s">
        <v>811</v>
      </c>
      <c r="C374" s="85">
        <v>5.19</v>
      </c>
      <c r="D374" s="88"/>
    </row>
    <row r="375" spans="1:4" ht="15.75" outlineLevel="1" x14ac:dyDescent="0.2">
      <c r="A375" s="85" t="s">
        <v>36</v>
      </c>
      <c r="B375" s="85" t="s">
        <v>812</v>
      </c>
      <c r="C375" s="85">
        <v>5.1109999999999998</v>
      </c>
      <c r="D375" s="86"/>
    </row>
    <row r="376" spans="1:4" ht="15.75" outlineLevel="1" x14ac:dyDescent="0.2">
      <c r="A376" s="85" t="s">
        <v>36</v>
      </c>
      <c r="B376" s="85" t="s">
        <v>814</v>
      </c>
      <c r="C376" s="85">
        <v>5.1120000000000001</v>
      </c>
      <c r="D376" s="86"/>
    </row>
    <row r="377" spans="1:4" ht="15.75" outlineLevel="1" x14ac:dyDescent="0.2">
      <c r="A377" s="85" t="s">
        <v>36</v>
      </c>
      <c r="B377" s="85" t="s">
        <v>1850</v>
      </c>
      <c r="C377" s="85">
        <v>5.1130000000000004</v>
      </c>
      <c r="D377" s="86"/>
    </row>
    <row r="378" spans="1:4" ht="15.75" outlineLevel="1" x14ac:dyDescent="0.2">
      <c r="A378" s="85" t="s">
        <v>36</v>
      </c>
      <c r="B378" s="85" t="s">
        <v>92</v>
      </c>
      <c r="C378" s="85">
        <v>5.58</v>
      </c>
      <c r="D378" s="86"/>
    </row>
    <row r="379" spans="1:4" ht="15.75" outlineLevel="1" x14ac:dyDescent="0.2">
      <c r="A379" s="85" t="s">
        <v>36</v>
      </c>
      <c r="B379" s="85" t="s">
        <v>64</v>
      </c>
      <c r="C379" s="85">
        <v>5.54</v>
      </c>
      <c r="D379" s="86"/>
    </row>
    <row r="380" spans="1:4" ht="15.75" outlineLevel="1" x14ac:dyDescent="0.2">
      <c r="A380" s="85" t="s">
        <v>36</v>
      </c>
      <c r="B380" s="85" t="s">
        <v>93</v>
      </c>
      <c r="C380" s="85">
        <v>5.55</v>
      </c>
      <c r="D380" s="86"/>
    </row>
    <row r="381" spans="1:4" ht="15.75" outlineLevel="1" x14ac:dyDescent="0.2">
      <c r="A381" s="85" t="s">
        <v>36</v>
      </c>
      <c r="B381" s="85" t="s">
        <v>66</v>
      </c>
      <c r="C381" s="85">
        <v>5.63</v>
      </c>
      <c r="D381" s="86"/>
    </row>
    <row r="382" spans="1:4" ht="15.75" outlineLevel="1" x14ac:dyDescent="0.2">
      <c r="A382" s="85" t="s">
        <v>36</v>
      </c>
      <c r="B382" s="85" t="s">
        <v>94</v>
      </c>
      <c r="C382" s="85">
        <v>5.65</v>
      </c>
      <c r="D382" s="86"/>
    </row>
    <row r="383" spans="1:4" ht="15.75" outlineLevel="1" x14ac:dyDescent="0.2">
      <c r="A383" s="85" t="s">
        <v>36</v>
      </c>
      <c r="B383" s="85" t="s">
        <v>153</v>
      </c>
      <c r="C383" s="85">
        <v>5.66</v>
      </c>
      <c r="D383" s="86"/>
    </row>
    <row r="384" spans="1:4" ht="15.75" outlineLevel="1" x14ac:dyDescent="0.2">
      <c r="A384" s="85" t="s">
        <v>36</v>
      </c>
      <c r="B384" s="85" t="s">
        <v>20</v>
      </c>
      <c r="C384" s="85">
        <v>5.68</v>
      </c>
      <c r="D384" s="86"/>
    </row>
    <row r="385" spans="1:4" ht="15.75" outlineLevel="1" x14ac:dyDescent="0.2">
      <c r="A385" s="85" t="s">
        <v>36</v>
      </c>
      <c r="B385" s="85" t="s">
        <v>67</v>
      </c>
      <c r="C385" s="85">
        <v>5.47</v>
      </c>
      <c r="D385" s="86"/>
    </row>
    <row r="386" spans="1:4" ht="15.75" outlineLevel="1" x14ac:dyDescent="0.2">
      <c r="A386" s="85" t="s">
        <v>36</v>
      </c>
      <c r="B386" s="85" t="s">
        <v>68</v>
      </c>
      <c r="C386" s="85">
        <v>5.48</v>
      </c>
      <c r="D386" s="86"/>
    </row>
    <row r="387" spans="1:4" ht="15.75" x14ac:dyDescent="0.2">
      <c r="A387" s="89" t="s">
        <v>36</v>
      </c>
      <c r="B387" s="85"/>
      <c r="C387" s="85"/>
      <c r="D387" s="86"/>
    </row>
    <row r="388" spans="1:4" ht="15.75" outlineLevel="1" x14ac:dyDescent="0.2">
      <c r="A388" s="85" t="s">
        <v>37</v>
      </c>
      <c r="B388" s="85" t="s">
        <v>52</v>
      </c>
      <c r="C388" s="85">
        <v>5.0999999999999996</v>
      </c>
      <c r="D388" s="86"/>
    </row>
    <row r="389" spans="1:4" ht="15.75" outlineLevel="1" x14ac:dyDescent="0.2">
      <c r="A389" s="85" t="s">
        <v>37</v>
      </c>
      <c r="B389" s="85" t="s">
        <v>53</v>
      </c>
      <c r="C389" s="85">
        <v>5.2</v>
      </c>
      <c r="D389" s="86"/>
    </row>
    <row r="390" spans="1:4" ht="15.75" outlineLevel="1" x14ac:dyDescent="0.2">
      <c r="A390" s="85" t="s">
        <v>37</v>
      </c>
      <c r="B390" s="85" t="s">
        <v>82</v>
      </c>
      <c r="C390" s="85">
        <v>5.3</v>
      </c>
      <c r="D390" s="86"/>
    </row>
    <row r="391" spans="1:4" ht="15.75" outlineLevel="1" x14ac:dyDescent="0.2">
      <c r="A391" s="85" t="s">
        <v>37</v>
      </c>
      <c r="B391" s="85" t="s">
        <v>145</v>
      </c>
      <c r="C391" s="85">
        <v>5.6</v>
      </c>
      <c r="D391" s="86"/>
    </row>
    <row r="392" spans="1:4" ht="15.75" outlineLevel="1" x14ac:dyDescent="0.2">
      <c r="A392" s="85" t="s">
        <v>37</v>
      </c>
      <c r="B392" s="85" t="s">
        <v>1847</v>
      </c>
      <c r="C392" s="87">
        <v>5.0999999999999996</v>
      </c>
      <c r="D392" s="86"/>
    </row>
    <row r="393" spans="1:4" ht="15.75" outlineLevel="1" x14ac:dyDescent="0.2">
      <c r="A393" s="85" t="s">
        <v>37</v>
      </c>
      <c r="B393" s="85" t="s">
        <v>1846</v>
      </c>
      <c r="C393" s="85">
        <v>5.14</v>
      </c>
      <c r="D393" s="86"/>
    </row>
    <row r="394" spans="1:4" ht="15.75" outlineLevel="1" x14ac:dyDescent="0.2">
      <c r="A394" s="85" t="s">
        <v>37</v>
      </c>
      <c r="B394" s="85" t="s">
        <v>84</v>
      </c>
      <c r="C394" s="85">
        <v>5.19</v>
      </c>
      <c r="D394" s="86"/>
    </row>
    <row r="395" spans="1:4" ht="15.75" outlineLevel="1" x14ac:dyDescent="0.2">
      <c r="A395" s="85" t="s">
        <v>37</v>
      </c>
      <c r="B395" s="85" t="s">
        <v>147</v>
      </c>
      <c r="C395" s="85">
        <v>5.24</v>
      </c>
      <c r="D395" s="86"/>
    </row>
    <row r="396" spans="1:4" ht="15.75" outlineLevel="1" x14ac:dyDescent="0.2">
      <c r="A396" s="85" t="s">
        <v>37</v>
      </c>
      <c r="B396" s="85" t="s">
        <v>57</v>
      </c>
      <c r="C396" s="85">
        <v>5.26</v>
      </c>
      <c r="D396" s="86"/>
    </row>
    <row r="397" spans="1:4" ht="15.75" outlineLevel="1" x14ac:dyDescent="0.2">
      <c r="A397" s="85" t="s">
        <v>37</v>
      </c>
      <c r="B397" s="85" t="s">
        <v>58</v>
      </c>
      <c r="C397" s="85">
        <v>5.27</v>
      </c>
      <c r="D397" s="86"/>
    </row>
    <row r="398" spans="1:4" ht="15.75" outlineLevel="1" x14ac:dyDescent="0.2">
      <c r="A398" s="85" t="s">
        <v>37</v>
      </c>
      <c r="B398" s="85" t="s">
        <v>85</v>
      </c>
      <c r="C398" s="85">
        <v>5.28</v>
      </c>
      <c r="D398" s="86"/>
    </row>
    <row r="399" spans="1:4" ht="15.75" outlineLevel="1" x14ac:dyDescent="0.2">
      <c r="A399" s="85" t="s">
        <v>37</v>
      </c>
      <c r="B399" s="85" t="s">
        <v>155</v>
      </c>
      <c r="C399" s="85">
        <v>5.29</v>
      </c>
      <c r="D399" s="86"/>
    </row>
    <row r="400" spans="1:4" ht="15.75" outlineLevel="1" x14ac:dyDescent="0.2">
      <c r="A400" s="85" t="s">
        <v>37</v>
      </c>
      <c r="B400" s="85" t="s">
        <v>148</v>
      </c>
      <c r="C400" s="85">
        <v>5.31</v>
      </c>
      <c r="D400" s="86"/>
    </row>
    <row r="401" spans="1:4" ht="15.75" outlineLevel="1" x14ac:dyDescent="0.2">
      <c r="A401" s="85" t="s">
        <v>37</v>
      </c>
      <c r="B401" s="85" t="s">
        <v>59</v>
      </c>
      <c r="C401" s="85">
        <v>5.36</v>
      </c>
      <c r="D401" s="86"/>
    </row>
    <row r="402" spans="1:4" ht="15.75" outlineLevel="1" x14ac:dyDescent="0.2">
      <c r="A402" s="85" t="s">
        <v>37</v>
      </c>
      <c r="B402" s="85" t="s">
        <v>804</v>
      </c>
      <c r="C402" s="85">
        <v>5.37</v>
      </c>
      <c r="D402" s="86"/>
    </row>
    <row r="403" spans="1:4" ht="15.75" outlineLevel="1" x14ac:dyDescent="0.2">
      <c r="A403" s="85" t="s">
        <v>37</v>
      </c>
      <c r="B403" s="85" t="s">
        <v>87</v>
      </c>
      <c r="C403" s="85">
        <v>5.49</v>
      </c>
      <c r="D403" s="86"/>
    </row>
    <row r="404" spans="1:4" ht="15.75" outlineLevel="1" x14ac:dyDescent="0.2">
      <c r="A404" s="85" t="s">
        <v>37</v>
      </c>
      <c r="B404" s="85" t="s">
        <v>61</v>
      </c>
      <c r="C404" s="85">
        <v>5.51</v>
      </c>
      <c r="D404" s="86"/>
    </row>
    <row r="405" spans="1:4" ht="15.75" outlineLevel="1" x14ac:dyDescent="0.2">
      <c r="A405" s="85" t="s">
        <v>37</v>
      </c>
      <c r="B405" s="85" t="s">
        <v>1848</v>
      </c>
      <c r="C405" s="85">
        <v>5.52</v>
      </c>
      <c r="D405" s="86"/>
    </row>
    <row r="406" spans="1:4" ht="15.75" outlineLevel="1" x14ac:dyDescent="0.2">
      <c r="A406" s="85" t="s">
        <v>37</v>
      </c>
      <c r="B406" s="85" t="s">
        <v>62</v>
      </c>
      <c r="C406" s="85">
        <v>5.53</v>
      </c>
      <c r="D406" s="86"/>
    </row>
    <row r="407" spans="1:4" ht="15.75" outlineLevel="1" x14ac:dyDescent="0.2">
      <c r="A407" s="85" t="s">
        <v>37</v>
      </c>
      <c r="B407" s="85" t="s">
        <v>88</v>
      </c>
      <c r="C407" s="85">
        <v>5.69</v>
      </c>
      <c r="D407" s="86"/>
    </row>
    <row r="408" spans="1:4" ht="15.75" outlineLevel="1" x14ac:dyDescent="0.2">
      <c r="A408" s="85" t="s">
        <v>37</v>
      </c>
      <c r="B408" s="85" t="s">
        <v>89</v>
      </c>
      <c r="C408" s="85">
        <v>5.75</v>
      </c>
      <c r="D408" s="86"/>
    </row>
    <row r="409" spans="1:4" ht="15.75" outlineLevel="1" x14ac:dyDescent="0.2">
      <c r="A409" s="85" t="s">
        <v>37</v>
      </c>
      <c r="B409" s="85" t="s">
        <v>90</v>
      </c>
      <c r="C409" s="85">
        <v>5.74</v>
      </c>
      <c r="D409" s="86"/>
    </row>
    <row r="410" spans="1:4" ht="15.75" outlineLevel="1" x14ac:dyDescent="0.2">
      <c r="A410" s="85" t="s">
        <v>37</v>
      </c>
      <c r="B410" s="85" t="s">
        <v>65</v>
      </c>
      <c r="C410" s="87">
        <v>5.7</v>
      </c>
      <c r="D410" s="86"/>
    </row>
    <row r="411" spans="1:4" ht="15.75" outlineLevel="1" x14ac:dyDescent="0.2">
      <c r="A411" s="85" t="s">
        <v>37</v>
      </c>
      <c r="B411" s="85" t="s">
        <v>151</v>
      </c>
      <c r="C411" s="85">
        <v>5.76</v>
      </c>
      <c r="D411" s="86"/>
    </row>
    <row r="412" spans="1:4" ht="15.75" outlineLevel="1" x14ac:dyDescent="0.2">
      <c r="A412" s="85" t="s">
        <v>37</v>
      </c>
      <c r="B412" s="85" t="s">
        <v>152</v>
      </c>
      <c r="C412" s="85">
        <v>5.89</v>
      </c>
      <c r="D412" s="88" t="s">
        <v>1845</v>
      </c>
    </row>
    <row r="413" spans="1:4" ht="15.75" outlineLevel="1" x14ac:dyDescent="0.2">
      <c r="A413" s="85" t="s">
        <v>37</v>
      </c>
      <c r="B413" s="85" t="s">
        <v>811</v>
      </c>
      <c r="C413" s="85">
        <v>5.19</v>
      </c>
      <c r="D413" s="86"/>
    </row>
    <row r="414" spans="1:4" ht="15.75" outlineLevel="1" x14ac:dyDescent="0.2">
      <c r="A414" s="85" t="s">
        <v>37</v>
      </c>
      <c r="B414" s="85" t="s">
        <v>812</v>
      </c>
      <c r="C414" s="85">
        <v>5.1109999999999998</v>
      </c>
      <c r="D414" s="86"/>
    </row>
    <row r="415" spans="1:4" ht="15.75" outlineLevel="1" x14ac:dyDescent="0.2">
      <c r="A415" s="85" t="s">
        <v>37</v>
      </c>
      <c r="B415" s="85" t="s">
        <v>814</v>
      </c>
      <c r="C415" s="85">
        <v>5.1120000000000001</v>
      </c>
      <c r="D415" s="86"/>
    </row>
    <row r="416" spans="1:4" ht="15.75" outlineLevel="1" x14ac:dyDescent="0.2">
      <c r="A416" s="85" t="s">
        <v>37</v>
      </c>
      <c r="B416" s="85" t="s">
        <v>1850</v>
      </c>
      <c r="C416" s="85">
        <v>5.1130000000000004</v>
      </c>
      <c r="D416" s="86"/>
    </row>
    <row r="417" spans="1:4" ht="15.75" outlineLevel="1" x14ac:dyDescent="0.2">
      <c r="A417" s="85" t="s">
        <v>37</v>
      </c>
      <c r="B417" s="85" t="s">
        <v>92</v>
      </c>
      <c r="C417" s="85">
        <v>5.58</v>
      </c>
      <c r="D417" s="86"/>
    </row>
    <row r="418" spans="1:4" ht="15.75" outlineLevel="1" x14ac:dyDescent="0.2">
      <c r="A418" s="85" t="s">
        <v>37</v>
      </c>
      <c r="B418" s="85" t="s">
        <v>64</v>
      </c>
      <c r="C418" s="85">
        <v>5.54</v>
      </c>
      <c r="D418" s="86"/>
    </row>
    <row r="419" spans="1:4" ht="15.75" outlineLevel="1" x14ac:dyDescent="0.2">
      <c r="A419" s="85" t="s">
        <v>37</v>
      </c>
      <c r="B419" s="85" t="s">
        <v>93</v>
      </c>
      <c r="C419" s="85">
        <v>5.55</v>
      </c>
      <c r="D419" s="86"/>
    </row>
    <row r="420" spans="1:4" ht="15.75" outlineLevel="1" x14ac:dyDescent="0.2">
      <c r="A420" s="85" t="s">
        <v>37</v>
      </c>
      <c r="B420" s="85" t="s">
        <v>66</v>
      </c>
      <c r="C420" s="85">
        <v>5.63</v>
      </c>
      <c r="D420" s="86"/>
    </row>
    <row r="421" spans="1:4" ht="15.75" outlineLevel="1" x14ac:dyDescent="0.2">
      <c r="A421" s="85" t="s">
        <v>37</v>
      </c>
      <c r="B421" s="85" t="s">
        <v>94</v>
      </c>
      <c r="C421" s="85">
        <v>5.65</v>
      </c>
      <c r="D421" s="86"/>
    </row>
    <row r="422" spans="1:4" ht="15.75" outlineLevel="1" x14ac:dyDescent="0.2">
      <c r="A422" s="85" t="s">
        <v>37</v>
      </c>
      <c r="B422" s="85" t="s">
        <v>153</v>
      </c>
      <c r="C422" s="85">
        <v>5.66</v>
      </c>
      <c r="D422" s="86"/>
    </row>
    <row r="423" spans="1:4" ht="15.75" outlineLevel="1" x14ac:dyDescent="0.2">
      <c r="A423" s="85" t="s">
        <v>37</v>
      </c>
      <c r="B423" s="85" t="s">
        <v>20</v>
      </c>
      <c r="C423" s="85">
        <v>5.68</v>
      </c>
      <c r="D423" s="86"/>
    </row>
    <row r="424" spans="1:4" ht="15.75" outlineLevel="1" x14ac:dyDescent="0.2">
      <c r="A424" s="85" t="s">
        <v>37</v>
      </c>
      <c r="B424" s="85" t="s">
        <v>67</v>
      </c>
      <c r="C424" s="85">
        <v>5.47</v>
      </c>
      <c r="D424" s="86"/>
    </row>
    <row r="425" spans="1:4" ht="15.75" outlineLevel="1" x14ac:dyDescent="0.2">
      <c r="A425" s="85" t="s">
        <v>37</v>
      </c>
      <c r="B425" s="85" t="s">
        <v>68</v>
      </c>
      <c r="C425" s="85">
        <v>5.48</v>
      </c>
      <c r="D425" s="86"/>
    </row>
    <row r="426" spans="1:4" ht="15.75" x14ac:dyDescent="0.2">
      <c r="A426" s="89" t="s">
        <v>37</v>
      </c>
      <c r="B426" s="85"/>
      <c r="C426" s="85"/>
      <c r="D426" s="86"/>
    </row>
    <row r="427" spans="1:4" ht="15.75" outlineLevel="1" x14ac:dyDescent="0.2">
      <c r="A427" s="85" t="s">
        <v>1851</v>
      </c>
      <c r="B427" s="85" t="s">
        <v>52</v>
      </c>
      <c r="C427" s="85">
        <v>5.0999999999999996</v>
      </c>
      <c r="D427" s="86"/>
    </row>
    <row r="428" spans="1:4" ht="15.75" outlineLevel="1" x14ac:dyDescent="0.2">
      <c r="A428" s="85" t="s">
        <v>1851</v>
      </c>
      <c r="B428" s="85" t="s">
        <v>53</v>
      </c>
      <c r="C428" s="85">
        <v>5.2</v>
      </c>
      <c r="D428" s="86"/>
    </row>
    <row r="429" spans="1:4" ht="15.75" outlineLevel="1" x14ac:dyDescent="0.2">
      <c r="A429" s="85" t="s">
        <v>1851</v>
      </c>
      <c r="B429" s="85" t="s">
        <v>82</v>
      </c>
      <c r="C429" s="85">
        <v>5.3</v>
      </c>
      <c r="D429" s="86"/>
    </row>
    <row r="430" spans="1:4" ht="15.75" outlineLevel="1" x14ac:dyDescent="0.2">
      <c r="A430" s="85" t="s">
        <v>1851</v>
      </c>
      <c r="B430" s="85" t="s">
        <v>145</v>
      </c>
      <c r="C430" s="85">
        <v>5.6</v>
      </c>
      <c r="D430" s="86"/>
    </row>
    <row r="431" spans="1:4" ht="15.75" outlineLevel="1" x14ac:dyDescent="0.2">
      <c r="A431" s="85" t="s">
        <v>1851</v>
      </c>
      <c r="B431" s="85" t="s">
        <v>1847</v>
      </c>
      <c r="C431" s="87">
        <v>5.0999999999999996</v>
      </c>
      <c r="D431" s="86"/>
    </row>
    <row r="432" spans="1:4" ht="15.75" outlineLevel="1" x14ac:dyDescent="0.2">
      <c r="A432" s="85" t="s">
        <v>1851</v>
      </c>
      <c r="B432" s="85" t="s">
        <v>1846</v>
      </c>
      <c r="C432" s="85">
        <v>5.14</v>
      </c>
      <c r="D432" s="86"/>
    </row>
    <row r="433" spans="1:4" ht="15.75" outlineLevel="1" x14ac:dyDescent="0.2">
      <c r="A433" s="85" t="s">
        <v>1851</v>
      </c>
      <c r="B433" s="85" t="s">
        <v>84</v>
      </c>
      <c r="C433" s="85">
        <v>5.19</v>
      </c>
      <c r="D433" s="86"/>
    </row>
    <row r="434" spans="1:4" ht="15.75" outlineLevel="1" x14ac:dyDescent="0.2">
      <c r="A434" s="85" t="s">
        <v>1851</v>
      </c>
      <c r="B434" s="85" t="s">
        <v>147</v>
      </c>
      <c r="C434" s="85">
        <v>5.24</v>
      </c>
      <c r="D434" s="86"/>
    </row>
    <row r="435" spans="1:4" ht="15.75" outlineLevel="1" x14ac:dyDescent="0.2">
      <c r="A435" s="85" t="s">
        <v>1851</v>
      </c>
      <c r="B435" s="85" t="s">
        <v>57</v>
      </c>
      <c r="C435" s="85">
        <v>5.26</v>
      </c>
      <c r="D435" s="86"/>
    </row>
    <row r="436" spans="1:4" ht="15.75" outlineLevel="1" x14ac:dyDescent="0.2">
      <c r="A436" s="85" t="s">
        <v>1851</v>
      </c>
      <c r="B436" s="85" t="s">
        <v>58</v>
      </c>
      <c r="C436" s="85">
        <v>5.27</v>
      </c>
      <c r="D436" s="86"/>
    </row>
    <row r="437" spans="1:4" ht="15.75" outlineLevel="1" x14ac:dyDescent="0.2">
      <c r="A437" s="85" t="s">
        <v>1851</v>
      </c>
      <c r="B437" s="85" t="s">
        <v>85</v>
      </c>
      <c r="C437" s="85">
        <v>5.28</v>
      </c>
      <c r="D437" s="86"/>
    </row>
    <row r="438" spans="1:4" ht="15.75" outlineLevel="1" x14ac:dyDescent="0.2">
      <c r="A438" s="85" t="s">
        <v>1851</v>
      </c>
      <c r="B438" s="85" t="s">
        <v>155</v>
      </c>
      <c r="C438" s="85">
        <v>5.29</v>
      </c>
      <c r="D438" s="86"/>
    </row>
    <row r="439" spans="1:4" ht="15.75" outlineLevel="1" x14ac:dyDescent="0.2">
      <c r="A439" s="85" t="s">
        <v>1851</v>
      </c>
      <c r="B439" s="85" t="s">
        <v>148</v>
      </c>
      <c r="C439" s="85">
        <v>5.31</v>
      </c>
      <c r="D439" s="86"/>
    </row>
    <row r="440" spans="1:4" ht="15.75" outlineLevel="1" x14ac:dyDescent="0.2">
      <c r="A440" s="85" t="s">
        <v>1851</v>
      </c>
      <c r="B440" s="85" t="s">
        <v>59</v>
      </c>
      <c r="C440" s="85">
        <v>5.36</v>
      </c>
      <c r="D440" s="86"/>
    </row>
    <row r="441" spans="1:4" ht="15.75" outlineLevel="1" x14ac:dyDescent="0.2">
      <c r="A441" s="85" t="s">
        <v>1851</v>
      </c>
      <c r="B441" s="85" t="s">
        <v>804</v>
      </c>
      <c r="C441" s="85">
        <v>5.37</v>
      </c>
      <c r="D441" s="86"/>
    </row>
    <row r="442" spans="1:4" ht="15.75" outlineLevel="1" x14ac:dyDescent="0.2">
      <c r="A442" s="85" t="s">
        <v>1851</v>
      </c>
      <c r="B442" s="85" t="s">
        <v>62</v>
      </c>
      <c r="C442" s="85">
        <v>5.53</v>
      </c>
      <c r="D442" s="86"/>
    </row>
    <row r="443" spans="1:4" ht="15.75" outlineLevel="1" x14ac:dyDescent="0.2">
      <c r="A443" s="85" t="s">
        <v>1851</v>
      </c>
      <c r="B443" s="85" t="s">
        <v>811</v>
      </c>
      <c r="C443" s="85">
        <v>5.19</v>
      </c>
      <c r="D443" s="86"/>
    </row>
    <row r="444" spans="1:4" ht="15.75" outlineLevel="1" x14ac:dyDescent="0.2">
      <c r="A444" s="85" t="s">
        <v>1851</v>
      </c>
      <c r="B444" s="85" t="s">
        <v>812</v>
      </c>
      <c r="C444" s="85">
        <v>5.1109999999999998</v>
      </c>
      <c r="D444" s="86"/>
    </row>
    <row r="445" spans="1:4" ht="15.75" outlineLevel="1" x14ac:dyDescent="0.2">
      <c r="A445" s="85" t="s">
        <v>1851</v>
      </c>
      <c r="B445" s="85" t="s">
        <v>814</v>
      </c>
      <c r="C445" s="85">
        <v>5.1120000000000001</v>
      </c>
      <c r="D445" s="86"/>
    </row>
    <row r="446" spans="1:4" ht="15.75" outlineLevel="1" x14ac:dyDescent="0.2">
      <c r="A446" s="85" t="s">
        <v>1851</v>
      </c>
      <c r="B446" s="85" t="s">
        <v>1850</v>
      </c>
      <c r="C446" s="85">
        <v>5.1130000000000004</v>
      </c>
      <c r="D446" s="86"/>
    </row>
    <row r="447" spans="1:4" ht="15.75" outlineLevel="1" x14ac:dyDescent="0.2">
      <c r="A447" s="85" t="s">
        <v>1851</v>
      </c>
      <c r="B447" s="85" t="s">
        <v>92</v>
      </c>
      <c r="C447" s="85">
        <v>5.58</v>
      </c>
      <c r="D447" s="86"/>
    </row>
    <row r="448" spans="1:4" ht="15.75" outlineLevel="1" x14ac:dyDescent="0.2">
      <c r="A448" s="85" t="s">
        <v>1851</v>
      </c>
      <c r="B448" s="85" t="s">
        <v>64</v>
      </c>
      <c r="C448" s="85">
        <v>5.54</v>
      </c>
      <c r="D448" s="86"/>
    </row>
    <row r="449" spans="1:4" ht="15.75" outlineLevel="1" x14ac:dyDescent="0.2">
      <c r="A449" s="85" t="s">
        <v>1851</v>
      </c>
      <c r="B449" s="85" t="s">
        <v>93</v>
      </c>
      <c r="C449" s="85">
        <v>5.55</v>
      </c>
      <c r="D449" s="86"/>
    </row>
    <row r="450" spans="1:4" ht="15.75" outlineLevel="1" x14ac:dyDescent="0.2">
      <c r="A450" s="85" t="s">
        <v>1851</v>
      </c>
      <c r="B450" s="85" t="s">
        <v>66</v>
      </c>
      <c r="C450" s="85">
        <v>5.63</v>
      </c>
      <c r="D450" s="86"/>
    </row>
    <row r="451" spans="1:4" ht="15.75" outlineLevel="1" x14ac:dyDescent="0.2">
      <c r="A451" s="85" t="s">
        <v>1851</v>
      </c>
      <c r="B451" s="85" t="s">
        <v>67</v>
      </c>
      <c r="C451" s="85">
        <v>5.47</v>
      </c>
      <c r="D451" s="86"/>
    </row>
    <row r="452" spans="1:4" ht="15.75" outlineLevel="1" x14ac:dyDescent="0.2">
      <c r="A452" s="85" t="s">
        <v>1851</v>
      </c>
      <c r="B452" s="85" t="s">
        <v>68</v>
      </c>
      <c r="C452" s="85">
        <v>5.48</v>
      </c>
      <c r="D452" s="86"/>
    </row>
    <row r="453" spans="1:4" ht="15.75" x14ac:dyDescent="0.2">
      <c r="A453" s="89" t="s">
        <v>1851</v>
      </c>
      <c r="B453" s="85"/>
      <c r="C453" s="85"/>
      <c r="D453" s="86"/>
    </row>
    <row r="454" spans="1:4" ht="15.75" outlineLevel="1" x14ac:dyDescent="0.2">
      <c r="A454" s="85" t="s">
        <v>39</v>
      </c>
      <c r="B454" s="85" t="s">
        <v>52</v>
      </c>
      <c r="C454" s="85">
        <v>5.0999999999999996</v>
      </c>
      <c r="D454" s="86"/>
    </row>
    <row r="455" spans="1:4" ht="15.75" outlineLevel="1" x14ac:dyDescent="0.2">
      <c r="A455" s="85" t="s">
        <v>39</v>
      </c>
      <c r="B455" s="85" t="s">
        <v>53</v>
      </c>
      <c r="C455" s="85">
        <v>5.2</v>
      </c>
      <c r="D455" s="86"/>
    </row>
    <row r="456" spans="1:4" ht="15.75" outlineLevel="1" x14ac:dyDescent="0.2">
      <c r="A456" s="85" t="s">
        <v>39</v>
      </c>
      <c r="B456" s="85" t="s">
        <v>859</v>
      </c>
      <c r="C456" s="85">
        <v>5.5</v>
      </c>
      <c r="D456" s="86"/>
    </row>
    <row r="457" spans="1:4" ht="15.75" outlineLevel="1" x14ac:dyDescent="0.2">
      <c r="A457" s="85" t="s">
        <v>39</v>
      </c>
      <c r="B457" s="85" t="s">
        <v>860</v>
      </c>
      <c r="C457" s="85">
        <v>5.8</v>
      </c>
      <c r="D457" s="88" t="s">
        <v>1845</v>
      </c>
    </row>
    <row r="458" spans="1:4" ht="15.75" outlineLevel="1" x14ac:dyDescent="0.2">
      <c r="A458" s="85" t="s">
        <v>39</v>
      </c>
      <c r="B458" s="85" t="s">
        <v>861</v>
      </c>
      <c r="C458" s="85">
        <v>5.12</v>
      </c>
      <c r="D458" s="88" t="s">
        <v>1845</v>
      </c>
    </row>
    <row r="459" spans="1:4" ht="15.75" outlineLevel="1" x14ac:dyDescent="0.2">
      <c r="A459" s="85" t="s">
        <v>39</v>
      </c>
      <c r="B459" s="85" t="s">
        <v>862</v>
      </c>
      <c r="C459" s="85">
        <v>5.15</v>
      </c>
      <c r="D459" s="86"/>
    </row>
    <row r="460" spans="1:4" ht="15.75" outlineLevel="1" x14ac:dyDescent="0.2">
      <c r="A460" s="85" t="s">
        <v>39</v>
      </c>
      <c r="B460" s="85" t="s">
        <v>863</v>
      </c>
      <c r="C460" s="87">
        <v>5.2</v>
      </c>
      <c r="D460" s="88"/>
    </row>
    <row r="461" spans="1:4" ht="15.75" outlineLevel="1" x14ac:dyDescent="0.2">
      <c r="A461" s="85" t="s">
        <v>39</v>
      </c>
      <c r="B461" s="85" t="s">
        <v>864</v>
      </c>
      <c r="C461" s="85">
        <v>5.25</v>
      </c>
      <c r="D461" s="86"/>
    </row>
    <row r="462" spans="1:4" ht="15.75" outlineLevel="1" x14ac:dyDescent="0.2">
      <c r="A462" s="85" t="s">
        <v>39</v>
      </c>
      <c r="B462" s="85" t="s">
        <v>57</v>
      </c>
      <c r="C462" s="85">
        <v>5.26</v>
      </c>
      <c r="D462" s="86"/>
    </row>
    <row r="463" spans="1:4" ht="15.75" outlineLevel="1" x14ac:dyDescent="0.2">
      <c r="A463" s="85" t="s">
        <v>39</v>
      </c>
      <c r="B463" s="85" t="s">
        <v>865</v>
      </c>
      <c r="C463" s="85">
        <v>5.1139999999999999</v>
      </c>
      <c r="D463" s="88" t="s">
        <v>1845</v>
      </c>
    </row>
    <row r="464" spans="1:4" ht="15.75" outlineLevel="1" x14ac:dyDescent="0.2">
      <c r="A464" s="85" t="s">
        <v>39</v>
      </c>
      <c r="B464" s="85" t="s">
        <v>58</v>
      </c>
      <c r="C464" s="85">
        <v>5.27</v>
      </c>
      <c r="D464" s="86"/>
    </row>
    <row r="465" spans="1:4" ht="15.75" outlineLevel="1" x14ac:dyDescent="0.2">
      <c r="A465" s="85" t="s">
        <v>39</v>
      </c>
      <c r="B465" s="85" t="s">
        <v>866</v>
      </c>
      <c r="C465" s="85">
        <v>5.1150000000000002</v>
      </c>
      <c r="D465" s="88" t="s">
        <v>1845</v>
      </c>
    </row>
    <row r="466" spans="1:4" ht="15.75" outlineLevel="1" x14ac:dyDescent="0.2">
      <c r="A466" s="85" t="s">
        <v>39</v>
      </c>
      <c r="B466" s="85" t="s">
        <v>867</v>
      </c>
      <c r="C466" s="85">
        <v>5.1159999999999997</v>
      </c>
      <c r="D466" s="88" t="s">
        <v>1845</v>
      </c>
    </row>
    <row r="467" spans="1:4" ht="15.75" outlineLevel="1" x14ac:dyDescent="0.2">
      <c r="A467" s="85" t="s">
        <v>39</v>
      </c>
      <c r="B467" s="85" t="s">
        <v>85</v>
      </c>
      <c r="C467" s="85">
        <v>5.28</v>
      </c>
      <c r="D467" s="86"/>
    </row>
    <row r="468" spans="1:4" ht="15.75" outlineLevel="1" x14ac:dyDescent="0.2">
      <c r="A468" s="85" t="s">
        <v>39</v>
      </c>
      <c r="B468" s="85" t="s">
        <v>59</v>
      </c>
      <c r="C468" s="85">
        <v>5.36</v>
      </c>
      <c r="D468" s="86"/>
    </row>
    <row r="469" spans="1:4" ht="15.75" outlineLevel="1" x14ac:dyDescent="0.2">
      <c r="A469" s="85" t="s">
        <v>39</v>
      </c>
      <c r="B469" s="85" t="s">
        <v>804</v>
      </c>
      <c r="C469" s="85">
        <v>5.37</v>
      </c>
      <c r="D469" s="86"/>
    </row>
    <row r="470" spans="1:4" ht="15.75" outlineLevel="1" x14ac:dyDescent="0.2">
      <c r="A470" s="85" t="s">
        <v>39</v>
      </c>
      <c r="B470" s="85" t="s">
        <v>62</v>
      </c>
      <c r="C470" s="85">
        <v>5.53</v>
      </c>
      <c r="D470" s="86"/>
    </row>
    <row r="471" spans="1:4" ht="15.75" outlineLevel="1" x14ac:dyDescent="0.2">
      <c r="A471" s="85" t="s">
        <v>39</v>
      </c>
      <c r="B471" s="85" t="s">
        <v>811</v>
      </c>
      <c r="C471" s="85">
        <v>5.19</v>
      </c>
      <c r="D471" s="86"/>
    </row>
    <row r="472" spans="1:4" ht="15.75" outlineLevel="1" x14ac:dyDescent="0.2">
      <c r="A472" s="85" t="s">
        <v>39</v>
      </c>
      <c r="B472" s="85" t="s">
        <v>812</v>
      </c>
      <c r="C472" s="85">
        <v>5.1109999999999998</v>
      </c>
      <c r="D472" s="86"/>
    </row>
    <row r="473" spans="1:4" ht="15.75" outlineLevel="1" x14ac:dyDescent="0.2">
      <c r="A473" s="85" t="s">
        <v>39</v>
      </c>
      <c r="B473" s="85" t="s">
        <v>814</v>
      </c>
      <c r="C473" s="85">
        <v>5.1120000000000001</v>
      </c>
      <c r="D473" s="86"/>
    </row>
    <row r="474" spans="1:4" ht="15.75" outlineLevel="1" x14ac:dyDescent="0.2">
      <c r="A474" s="85" t="s">
        <v>39</v>
      </c>
      <c r="B474" s="85" t="s">
        <v>64</v>
      </c>
      <c r="C474" s="85">
        <v>5.54</v>
      </c>
      <c r="D474" s="86"/>
    </row>
    <row r="475" spans="1:4" ht="15.75" outlineLevel="1" x14ac:dyDescent="0.2">
      <c r="A475" s="85" t="s">
        <v>39</v>
      </c>
      <c r="B475" s="85" t="s">
        <v>868</v>
      </c>
      <c r="C475" s="85">
        <v>5.61</v>
      </c>
      <c r="D475" s="86"/>
    </row>
    <row r="476" spans="1:4" ht="15.75" outlineLevel="1" x14ac:dyDescent="0.2">
      <c r="A476" s="85" t="s">
        <v>39</v>
      </c>
      <c r="B476" s="85" t="s">
        <v>66</v>
      </c>
      <c r="C476" s="85">
        <v>5.63</v>
      </c>
      <c r="D476" s="86"/>
    </row>
    <row r="477" spans="1:4" ht="15.75" outlineLevel="1" x14ac:dyDescent="0.2">
      <c r="A477" s="85" t="s">
        <v>39</v>
      </c>
      <c r="B477" s="85" t="s">
        <v>869</v>
      </c>
      <c r="C477" s="85">
        <v>5.46</v>
      </c>
      <c r="D477" s="86"/>
    </row>
    <row r="478" spans="1:4" ht="15.75" outlineLevel="1" x14ac:dyDescent="0.2">
      <c r="A478" s="85" t="s">
        <v>39</v>
      </c>
      <c r="B478" s="85" t="s">
        <v>67</v>
      </c>
      <c r="C478" s="85">
        <v>5.47</v>
      </c>
      <c r="D478" s="86"/>
    </row>
    <row r="479" spans="1:4" ht="15.75" outlineLevel="1" x14ac:dyDescent="0.2">
      <c r="A479" s="85" t="s">
        <v>39</v>
      </c>
      <c r="B479" s="85" t="s">
        <v>68</v>
      </c>
      <c r="C479" s="85">
        <v>5.48</v>
      </c>
      <c r="D479" s="86"/>
    </row>
    <row r="480" spans="1:4" ht="15.75" x14ac:dyDescent="0.2">
      <c r="A480" s="89" t="s">
        <v>39</v>
      </c>
      <c r="B480" s="85"/>
      <c r="C480" s="85"/>
      <c r="D480" s="86"/>
    </row>
    <row r="481" spans="1:4" ht="15.75" outlineLevel="1" x14ac:dyDescent="0.2">
      <c r="A481" s="85" t="s">
        <v>40</v>
      </c>
      <c r="B481" s="85" t="s">
        <v>52</v>
      </c>
      <c r="C481" s="85">
        <v>5.0999999999999996</v>
      </c>
      <c r="D481" s="86"/>
    </row>
    <row r="482" spans="1:4" ht="15.75" outlineLevel="1" x14ac:dyDescent="0.2">
      <c r="A482" s="85" t="s">
        <v>40</v>
      </c>
      <c r="B482" s="85" t="s">
        <v>53</v>
      </c>
      <c r="C482" s="85">
        <v>5.2</v>
      </c>
      <c r="D482" s="86"/>
    </row>
    <row r="483" spans="1:4" ht="15.75" outlineLevel="1" x14ac:dyDescent="0.2">
      <c r="A483" s="85" t="s">
        <v>40</v>
      </c>
      <c r="B483" s="85" t="s">
        <v>82</v>
      </c>
      <c r="C483" s="85">
        <v>5.3</v>
      </c>
      <c r="D483" s="86"/>
    </row>
    <row r="484" spans="1:4" ht="15.75" outlineLevel="1" x14ac:dyDescent="0.2">
      <c r="A484" s="85" t="s">
        <v>40</v>
      </c>
      <c r="B484" s="85" t="s">
        <v>145</v>
      </c>
      <c r="C484" s="85">
        <v>5.6</v>
      </c>
      <c r="D484" s="86"/>
    </row>
    <row r="485" spans="1:4" ht="15.75" outlineLevel="1" x14ac:dyDescent="0.2">
      <c r="A485" s="85" t="s">
        <v>40</v>
      </c>
      <c r="B485" s="85" t="s">
        <v>1847</v>
      </c>
      <c r="C485" s="87">
        <v>5.0999999999999996</v>
      </c>
      <c r="D485" s="86"/>
    </row>
    <row r="486" spans="1:4" ht="15.75" outlineLevel="1" x14ac:dyDescent="0.2">
      <c r="A486" s="85" t="s">
        <v>40</v>
      </c>
      <c r="B486" s="85" t="s">
        <v>1846</v>
      </c>
      <c r="C486" s="85">
        <v>5.14</v>
      </c>
      <c r="D486" s="86"/>
    </row>
    <row r="487" spans="1:4" ht="15.75" outlineLevel="1" x14ac:dyDescent="0.2">
      <c r="A487" s="85" t="s">
        <v>40</v>
      </c>
      <c r="B487" s="85" t="s">
        <v>84</v>
      </c>
      <c r="C487" s="85">
        <v>5.19</v>
      </c>
      <c r="D487" s="86"/>
    </row>
    <row r="488" spans="1:4" ht="15.75" outlineLevel="1" x14ac:dyDescent="0.2">
      <c r="A488" s="85" t="s">
        <v>40</v>
      </c>
      <c r="B488" s="85" t="s">
        <v>147</v>
      </c>
      <c r="C488" s="85">
        <v>5.24</v>
      </c>
      <c r="D488" s="86"/>
    </row>
    <row r="489" spans="1:4" ht="15.75" outlineLevel="1" x14ac:dyDescent="0.2">
      <c r="A489" s="85" t="s">
        <v>40</v>
      </c>
      <c r="B489" s="85" t="s">
        <v>58</v>
      </c>
      <c r="C489" s="85">
        <v>5.27</v>
      </c>
      <c r="D489" s="86"/>
    </row>
    <row r="490" spans="1:4" ht="15.75" outlineLevel="1" x14ac:dyDescent="0.2">
      <c r="A490" s="85" t="s">
        <v>40</v>
      </c>
      <c r="B490" s="85" t="s">
        <v>85</v>
      </c>
      <c r="C490" s="85">
        <v>5.28</v>
      </c>
      <c r="D490" s="86"/>
    </row>
    <row r="491" spans="1:4" ht="15.75" outlineLevel="1" x14ac:dyDescent="0.2">
      <c r="A491" s="85" t="s">
        <v>40</v>
      </c>
      <c r="B491" s="85" t="s">
        <v>155</v>
      </c>
      <c r="C491" s="85">
        <v>5.29</v>
      </c>
      <c r="D491" s="86"/>
    </row>
    <row r="492" spans="1:4" ht="15.75" outlineLevel="1" x14ac:dyDescent="0.2">
      <c r="A492" s="85" t="s">
        <v>40</v>
      </c>
      <c r="B492" s="85" t="s">
        <v>799</v>
      </c>
      <c r="C492" s="85">
        <v>5.34</v>
      </c>
      <c r="D492" s="86"/>
    </row>
    <row r="493" spans="1:4" ht="15.75" outlineLevel="1" x14ac:dyDescent="0.2">
      <c r="A493" s="85" t="s">
        <v>40</v>
      </c>
      <c r="B493" s="85" t="s">
        <v>148</v>
      </c>
      <c r="C493" s="85">
        <v>5.31</v>
      </c>
      <c r="D493" s="86"/>
    </row>
    <row r="494" spans="1:4" ht="15.75" outlineLevel="1" x14ac:dyDescent="0.2">
      <c r="A494" s="85" t="s">
        <v>40</v>
      </c>
      <c r="B494" s="85" t="s">
        <v>800</v>
      </c>
      <c r="C494" s="85">
        <v>5.1100000000000003</v>
      </c>
      <c r="D494" s="86"/>
    </row>
    <row r="495" spans="1:4" ht="15.75" outlineLevel="1" x14ac:dyDescent="0.2">
      <c r="A495" s="85" t="s">
        <v>40</v>
      </c>
      <c r="B495" s="85" t="s">
        <v>59</v>
      </c>
      <c r="C495" s="85">
        <v>5.36</v>
      </c>
      <c r="D495" s="86"/>
    </row>
    <row r="496" spans="1:4" ht="15.75" outlineLevel="1" x14ac:dyDescent="0.2">
      <c r="A496" s="85" t="s">
        <v>40</v>
      </c>
      <c r="B496" s="85" t="s">
        <v>804</v>
      </c>
      <c r="C496" s="85">
        <v>5.37</v>
      </c>
      <c r="D496" s="86"/>
    </row>
    <row r="497" spans="1:4" ht="15.75" outlineLevel="1" x14ac:dyDescent="0.2">
      <c r="A497" s="85" t="s">
        <v>40</v>
      </c>
      <c r="B497" s="85" t="s">
        <v>62</v>
      </c>
      <c r="C497" s="85">
        <v>5.53</v>
      </c>
      <c r="D497" s="86"/>
    </row>
    <row r="498" spans="1:4" ht="15.75" outlineLevel="1" x14ac:dyDescent="0.2">
      <c r="A498" s="85" t="s">
        <v>40</v>
      </c>
      <c r="B498" s="85" t="s">
        <v>811</v>
      </c>
      <c r="C498" s="85">
        <v>5.19</v>
      </c>
      <c r="D498" s="86"/>
    </row>
    <row r="499" spans="1:4" ht="15.75" outlineLevel="1" x14ac:dyDescent="0.2">
      <c r="A499" s="85" t="s">
        <v>40</v>
      </c>
      <c r="B499" s="85" t="s">
        <v>812</v>
      </c>
      <c r="C499" s="85">
        <v>5.1109999999999998</v>
      </c>
      <c r="D499" s="86"/>
    </row>
    <row r="500" spans="1:4" ht="15.75" outlineLevel="1" x14ac:dyDescent="0.2">
      <c r="A500" s="85" t="s">
        <v>40</v>
      </c>
      <c r="B500" s="85" t="s">
        <v>814</v>
      </c>
      <c r="C500" s="85">
        <v>5.1120000000000001</v>
      </c>
      <c r="D500" s="86"/>
    </row>
    <row r="501" spans="1:4" ht="15.75" outlineLevel="1" x14ac:dyDescent="0.2">
      <c r="A501" s="85" t="s">
        <v>40</v>
      </c>
      <c r="B501" s="85" t="s">
        <v>801</v>
      </c>
      <c r="C501" s="85">
        <v>5.12</v>
      </c>
      <c r="D501" s="86"/>
    </row>
    <row r="502" spans="1:4" ht="15.75" outlineLevel="1" x14ac:dyDescent="0.2">
      <c r="A502" s="85" t="s">
        <v>40</v>
      </c>
      <c r="B502" s="85" t="s">
        <v>802</v>
      </c>
      <c r="C502" s="90">
        <v>5.0999999999999996</v>
      </c>
      <c r="D502" s="86"/>
    </row>
    <row r="503" spans="1:4" ht="15.75" outlineLevel="1" x14ac:dyDescent="0.2">
      <c r="A503" s="85" t="s">
        <v>40</v>
      </c>
      <c r="B503" s="85" t="s">
        <v>92</v>
      </c>
      <c r="C503" s="85">
        <v>5.58</v>
      </c>
      <c r="D503" s="86"/>
    </row>
    <row r="504" spans="1:4" ht="15.75" outlineLevel="1" x14ac:dyDescent="0.2">
      <c r="A504" s="85" t="s">
        <v>40</v>
      </c>
      <c r="B504" s="85" t="s">
        <v>93</v>
      </c>
      <c r="C504" s="85">
        <v>5.55</v>
      </c>
      <c r="D504" s="86"/>
    </row>
    <row r="505" spans="1:4" ht="15.75" outlineLevel="1" x14ac:dyDescent="0.2">
      <c r="A505" s="85" t="s">
        <v>40</v>
      </c>
      <c r="B505" s="85" t="s">
        <v>64</v>
      </c>
      <c r="C505" s="85">
        <v>5.54</v>
      </c>
      <c r="D505" s="86"/>
    </row>
    <row r="506" spans="1:4" ht="15.75" outlineLevel="1" x14ac:dyDescent="0.2">
      <c r="A506" s="85" t="s">
        <v>40</v>
      </c>
      <c r="B506" s="85" t="s">
        <v>66</v>
      </c>
      <c r="C506" s="85">
        <v>5.63</v>
      </c>
      <c r="D506" s="86"/>
    </row>
    <row r="507" spans="1:4" ht="15.75" outlineLevel="1" x14ac:dyDescent="0.2">
      <c r="A507" s="85" t="s">
        <v>40</v>
      </c>
      <c r="B507" s="85" t="s">
        <v>67</v>
      </c>
      <c r="C507" s="85">
        <v>5.47</v>
      </c>
      <c r="D507" s="86"/>
    </row>
    <row r="508" spans="1:4" ht="15.75" outlineLevel="1" x14ac:dyDescent="0.2">
      <c r="A508" s="85" t="s">
        <v>40</v>
      </c>
      <c r="B508" s="85" t="s">
        <v>68</v>
      </c>
      <c r="C508" s="85">
        <v>5.48</v>
      </c>
      <c r="D508" s="86"/>
    </row>
    <row r="509" spans="1:4" ht="15.75" x14ac:dyDescent="0.2">
      <c r="A509" s="89" t="s">
        <v>40</v>
      </c>
      <c r="B509" s="85"/>
      <c r="C509" s="85"/>
      <c r="D509" s="86"/>
    </row>
    <row r="510" spans="1:4" ht="15.75" outlineLevel="1" x14ac:dyDescent="0.2">
      <c r="A510" s="85" t="s">
        <v>41</v>
      </c>
      <c r="B510" s="85" t="s">
        <v>52</v>
      </c>
      <c r="C510" s="85">
        <v>5.0999999999999996</v>
      </c>
      <c r="D510" s="86"/>
    </row>
    <row r="511" spans="1:4" ht="15.75" outlineLevel="1" x14ac:dyDescent="0.2">
      <c r="A511" s="85" t="s">
        <v>41</v>
      </c>
      <c r="B511" s="85" t="s">
        <v>53</v>
      </c>
      <c r="C511" s="85">
        <v>5.2</v>
      </c>
      <c r="D511" s="86"/>
    </row>
    <row r="512" spans="1:4" ht="15.75" outlineLevel="1" x14ac:dyDescent="0.2">
      <c r="A512" s="85" t="s">
        <v>41</v>
      </c>
      <c r="B512" s="85" t="s">
        <v>82</v>
      </c>
      <c r="C512" s="85">
        <v>5.3</v>
      </c>
      <c r="D512" s="86"/>
    </row>
    <row r="513" spans="1:4" ht="15.75" outlineLevel="1" x14ac:dyDescent="0.2">
      <c r="A513" s="85" t="s">
        <v>41</v>
      </c>
      <c r="B513" s="85" t="s">
        <v>145</v>
      </c>
      <c r="C513" s="85">
        <v>5.6</v>
      </c>
      <c r="D513" s="86"/>
    </row>
    <row r="514" spans="1:4" ht="15.75" outlineLevel="1" x14ac:dyDescent="0.2">
      <c r="A514" s="85" t="s">
        <v>41</v>
      </c>
      <c r="B514" s="85" t="s">
        <v>1847</v>
      </c>
      <c r="C514" s="87">
        <v>5.0999999999999996</v>
      </c>
      <c r="D514" s="86"/>
    </row>
    <row r="515" spans="1:4" ht="15.75" outlineLevel="1" x14ac:dyDescent="0.2">
      <c r="A515" s="85" t="s">
        <v>41</v>
      </c>
      <c r="B515" s="85" t="s">
        <v>1846</v>
      </c>
      <c r="C515" s="85">
        <v>5.14</v>
      </c>
      <c r="D515" s="86"/>
    </row>
    <row r="516" spans="1:4" ht="15.75" outlineLevel="1" x14ac:dyDescent="0.2">
      <c r="A516" s="85" t="s">
        <v>41</v>
      </c>
      <c r="B516" s="85" t="s">
        <v>84</v>
      </c>
      <c r="C516" s="85">
        <v>5.19</v>
      </c>
      <c r="D516" s="86"/>
    </row>
    <row r="517" spans="1:4" ht="15.75" outlineLevel="1" x14ac:dyDescent="0.2">
      <c r="A517" s="85" t="s">
        <v>41</v>
      </c>
      <c r="B517" s="85" t="s">
        <v>147</v>
      </c>
      <c r="C517" s="85">
        <v>5.24</v>
      </c>
      <c r="D517" s="86"/>
    </row>
    <row r="518" spans="1:4" ht="15.75" outlineLevel="1" x14ac:dyDescent="0.2">
      <c r="A518" s="85" t="s">
        <v>41</v>
      </c>
      <c r="B518" s="85" t="s">
        <v>57</v>
      </c>
      <c r="C518" s="85">
        <v>5.26</v>
      </c>
      <c r="D518" s="86"/>
    </row>
    <row r="519" spans="1:4" ht="15.75" outlineLevel="1" x14ac:dyDescent="0.2">
      <c r="A519" s="85" t="s">
        <v>41</v>
      </c>
      <c r="B519" s="85" t="s">
        <v>58</v>
      </c>
      <c r="C519" s="85">
        <v>5.27</v>
      </c>
      <c r="D519" s="86"/>
    </row>
    <row r="520" spans="1:4" ht="15.75" outlineLevel="1" x14ac:dyDescent="0.2">
      <c r="A520" s="85" t="s">
        <v>41</v>
      </c>
      <c r="B520" s="85" t="s">
        <v>85</v>
      </c>
      <c r="C520" s="85">
        <v>5.28</v>
      </c>
      <c r="D520" s="86"/>
    </row>
    <row r="521" spans="1:4" ht="15.75" outlineLevel="1" x14ac:dyDescent="0.2">
      <c r="A521" s="85" t="s">
        <v>41</v>
      </c>
      <c r="B521" s="85" t="s">
        <v>148</v>
      </c>
      <c r="C521" s="85">
        <v>5.31</v>
      </c>
      <c r="D521" s="86"/>
    </row>
    <row r="522" spans="1:4" ht="15.75" outlineLevel="1" x14ac:dyDescent="0.2">
      <c r="A522" s="85" t="s">
        <v>41</v>
      </c>
      <c r="B522" s="85" t="s">
        <v>803</v>
      </c>
      <c r="C522" s="85">
        <v>5.33</v>
      </c>
      <c r="D522" s="86"/>
    </row>
    <row r="523" spans="1:4" ht="15.75" outlineLevel="1" x14ac:dyDescent="0.2">
      <c r="A523" s="85" t="s">
        <v>41</v>
      </c>
      <c r="B523" s="85" t="s">
        <v>800</v>
      </c>
      <c r="C523" s="85">
        <v>5.1100000000000003</v>
      </c>
      <c r="D523" s="86"/>
    </row>
    <row r="524" spans="1:4" ht="15.75" outlineLevel="1" x14ac:dyDescent="0.2">
      <c r="A524" s="85" t="s">
        <v>41</v>
      </c>
      <c r="B524" s="85" t="s">
        <v>59</v>
      </c>
      <c r="C524" s="85">
        <v>5.36</v>
      </c>
      <c r="D524" s="86"/>
    </row>
    <row r="525" spans="1:4" ht="15.75" outlineLevel="1" x14ac:dyDescent="0.2">
      <c r="A525" s="85" t="s">
        <v>41</v>
      </c>
      <c r="B525" s="85" t="s">
        <v>804</v>
      </c>
      <c r="C525" s="85">
        <v>5.37</v>
      </c>
      <c r="D525" s="86"/>
    </row>
    <row r="526" spans="1:4" ht="15.75" outlineLevel="1" x14ac:dyDescent="0.2">
      <c r="A526" s="85" t="s">
        <v>41</v>
      </c>
      <c r="B526" s="85" t="s">
        <v>62</v>
      </c>
      <c r="C526" s="85">
        <v>5.53</v>
      </c>
      <c r="D526" s="86"/>
    </row>
    <row r="527" spans="1:4" ht="15.75" outlineLevel="1" x14ac:dyDescent="0.2">
      <c r="A527" s="85" t="s">
        <v>41</v>
      </c>
      <c r="B527" s="85" t="s">
        <v>811</v>
      </c>
      <c r="C527" s="85">
        <v>5.19</v>
      </c>
      <c r="D527" s="86"/>
    </row>
    <row r="528" spans="1:4" ht="15.75" outlineLevel="1" x14ac:dyDescent="0.2">
      <c r="A528" s="85" t="s">
        <v>41</v>
      </c>
      <c r="B528" s="85" t="s">
        <v>812</v>
      </c>
      <c r="C528" s="85">
        <v>5.1109999999999998</v>
      </c>
      <c r="D528" s="86"/>
    </row>
    <row r="529" spans="1:4" ht="15.75" outlineLevel="1" x14ac:dyDescent="0.2">
      <c r="A529" s="85" t="s">
        <v>41</v>
      </c>
      <c r="B529" s="85" t="s">
        <v>814</v>
      </c>
      <c r="C529" s="85">
        <v>5.1120000000000001</v>
      </c>
      <c r="D529" s="86"/>
    </row>
    <row r="530" spans="1:4" ht="15.75" outlineLevel="1" x14ac:dyDescent="0.2">
      <c r="A530" s="85" t="s">
        <v>41</v>
      </c>
      <c r="B530" s="85" t="s">
        <v>801</v>
      </c>
      <c r="C530" s="85">
        <v>5.12</v>
      </c>
      <c r="D530" s="86"/>
    </row>
    <row r="531" spans="1:4" ht="15.75" outlineLevel="1" x14ac:dyDescent="0.2">
      <c r="A531" s="85" t="s">
        <v>41</v>
      </c>
      <c r="B531" s="85" t="s">
        <v>802</v>
      </c>
      <c r="C531" s="90">
        <v>5.0999999999999996</v>
      </c>
      <c r="D531" s="86"/>
    </row>
    <row r="532" spans="1:4" ht="15.75" outlineLevel="1" x14ac:dyDescent="0.2">
      <c r="A532" s="85" t="s">
        <v>41</v>
      </c>
      <c r="B532" s="85" t="s">
        <v>92</v>
      </c>
      <c r="C532" s="85">
        <v>5.58</v>
      </c>
      <c r="D532" s="86"/>
    </row>
    <row r="533" spans="1:4" ht="15.75" outlineLevel="1" x14ac:dyDescent="0.2">
      <c r="A533" s="85" t="s">
        <v>41</v>
      </c>
      <c r="B533" s="85" t="s">
        <v>93</v>
      </c>
      <c r="C533" s="85">
        <v>5.55</v>
      </c>
      <c r="D533" s="86"/>
    </row>
    <row r="534" spans="1:4" ht="15.75" outlineLevel="1" x14ac:dyDescent="0.2">
      <c r="A534" s="85" t="s">
        <v>41</v>
      </c>
      <c r="B534" s="85" t="s">
        <v>64</v>
      </c>
      <c r="C534" s="85">
        <v>5.54</v>
      </c>
      <c r="D534" s="86"/>
    </row>
    <row r="535" spans="1:4" ht="15.75" outlineLevel="1" x14ac:dyDescent="0.2">
      <c r="A535" s="85" t="s">
        <v>41</v>
      </c>
      <c r="B535" s="85" t="s">
        <v>66</v>
      </c>
      <c r="C535" s="85">
        <v>5.63</v>
      </c>
      <c r="D535" s="86"/>
    </row>
    <row r="536" spans="1:4" ht="15.75" outlineLevel="1" x14ac:dyDescent="0.2">
      <c r="A536" s="85" t="s">
        <v>41</v>
      </c>
      <c r="B536" s="85" t="s">
        <v>67</v>
      </c>
      <c r="C536" s="85">
        <v>5.47</v>
      </c>
      <c r="D536" s="86"/>
    </row>
    <row r="537" spans="1:4" ht="15.75" outlineLevel="1" x14ac:dyDescent="0.2">
      <c r="A537" s="85" t="s">
        <v>41</v>
      </c>
      <c r="B537" s="85" t="s">
        <v>68</v>
      </c>
      <c r="C537" s="85">
        <v>5.48</v>
      </c>
      <c r="D537" s="86"/>
    </row>
    <row r="538" spans="1:4" ht="15.75" x14ac:dyDescent="0.2">
      <c r="A538" s="89" t="s">
        <v>41</v>
      </c>
      <c r="B538" s="85"/>
      <c r="C538" s="85"/>
      <c r="D538" s="86"/>
    </row>
    <row r="539" spans="1:4" ht="15.75" outlineLevel="1" x14ac:dyDescent="0.2">
      <c r="A539" s="85" t="s">
        <v>42</v>
      </c>
      <c r="B539" s="85" t="s">
        <v>52</v>
      </c>
      <c r="C539" s="85">
        <v>5.0999999999999996</v>
      </c>
      <c r="D539" s="86"/>
    </row>
    <row r="540" spans="1:4" ht="15.75" outlineLevel="1" x14ac:dyDescent="0.2">
      <c r="A540" s="85" t="s">
        <v>42</v>
      </c>
      <c r="B540" s="85" t="s">
        <v>53</v>
      </c>
      <c r="C540" s="85">
        <v>5.2</v>
      </c>
      <c r="D540" s="86"/>
    </row>
    <row r="541" spans="1:4" ht="15.75" outlineLevel="1" x14ac:dyDescent="0.2">
      <c r="A541" s="85" t="s">
        <v>42</v>
      </c>
      <c r="B541" s="85" t="s">
        <v>57</v>
      </c>
      <c r="C541" s="85">
        <v>5.26</v>
      </c>
      <c r="D541" s="86"/>
    </row>
    <row r="542" spans="1:4" ht="15.75" outlineLevel="1" x14ac:dyDescent="0.2">
      <c r="A542" s="85" t="s">
        <v>42</v>
      </c>
      <c r="B542" s="85" t="s">
        <v>960</v>
      </c>
      <c r="C542" s="85">
        <v>5.21</v>
      </c>
      <c r="D542" s="86"/>
    </row>
    <row r="543" spans="1:4" ht="15.75" outlineLevel="1" x14ac:dyDescent="0.2">
      <c r="A543" s="85" t="s">
        <v>42</v>
      </c>
      <c r="B543" s="85" t="s">
        <v>961</v>
      </c>
      <c r="C543" s="85">
        <v>5.53</v>
      </c>
      <c r="D543" s="86"/>
    </row>
    <row r="544" spans="1:4" ht="15.75" outlineLevel="1" x14ac:dyDescent="0.2">
      <c r="A544" s="85" t="s">
        <v>42</v>
      </c>
      <c r="B544" s="85" t="s">
        <v>64</v>
      </c>
      <c r="C544" s="85">
        <v>5.54</v>
      </c>
      <c r="D544" s="86"/>
    </row>
    <row r="545" spans="1:4" ht="15.75" outlineLevel="1" x14ac:dyDescent="0.2">
      <c r="A545" s="85" t="s">
        <v>42</v>
      </c>
      <c r="B545" s="85" t="s">
        <v>962</v>
      </c>
      <c r="C545" s="85">
        <v>5.58</v>
      </c>
      <c r="D545" s="86"/>
    </row>
    <row r="546" spans="1:4" ht="15.75" outlineLevel="1" x14ac:dyDescent="0.2">
      <c r="A546" s="85" t="s">
        <v>42</v>
      </c>
      <c r="B546" s="85" t="s">
        <v>963</v>
      </c>
      <c r="C546" s="85">
        <v>5.1180000000000003</v>
      </c>
      <c r="D546" s="86"/>
    </row>
    <row r="547" spans="1:4" ht="15.75" outlineLevel="1" x14ac:dyDescent="0.2">
      <c r="A547" s="85" t="s">
        <v>42</v>
      </c>
      <c r="B547" s="85" t="s">
        <v>964</v>
      </c>
      <c r="C547" s="85">
        <v>5.47</v>
      </c>
      <c r="D547" s="86"/>
    </row>
    <row r="548" spans="1:4" ht="15.75" outlineLevel="1" x14ac:dyDescent="0.2">
      <c r="A548" s="85" t="s">
        <v>42</v>
      </c>
      <c r="B548" s="85" t="s">
        <v>965</v>
      </c>
      <c r="C548" s="85">
        <v>5.48</v>
      </c>
      <c r="D548" s="86"/>
    </row>
    <row r="549" spans="1:4" ht="15.75" outlineLevel="1" x14ac:dyDescent="0.2">
      <c r="A549" s="85" t="s">
        <v>42</v>
      </c>
      <c r="B549" s="85" t="s">
        <v>966</v>
      </c>
      <c r="C549" s="85">
        <v>5.21</v>
      </c>
      <c r="D549" s="86"/>
    </row>
    <row r="550" spans="1:4" ht="15.75" outlineLevel="1" x14ac:dyDescent="0.2">
      <c r="A550" s="85" t="s">
        <v>42</v>
      </c>
      <c r="B550" s="85" t="s">
        <v>967</v>
      </c>
      <c r="C550" s="85">
        <v>5.53</v>
      </c>
      <c r="D550" s="86"/>
    </row>
    <row r="551" spans="1:4" ht="15.75" outlineLevel="1" x14ac:dyDescent="0.2">
      <c r="A551" s="85" t="s">
        <v>42</v>
      </c>
      <c r="B551" s="85" t="s">
        <v>64</v>
      </c>
      <c r="C551" s="85">
        <v>5.54</v>
      </c>
      <c r="D551" s="86"/>
    </row>
    <row r="552" spans="1:4" ht="15.75" outlineLevel="1" x14ac:dyDescent="0.2">
      <c r="A552" s="85" t="s">
        <v>42</v>
      </c>
      <c r="B552" s="85" t="s">
        <v>968</v>
      </c>
      <c r="C552" s="85">
        <v>5.58</v>
      </c>
      <c r="D552" s="86"/>
    </row>
    <row r="553" spans="1:4" ht="15.75" outlineLevel="1" x14ac:dyDescent="0.2">
      <c r="A553" s="85" t="s">
        <v>42</v>
      </c>
      <c r="B553" s="85" t="s">
        <v>969</v>
      </c>
      <c r="C553" s="85">
        <v>5.1180000000000003</v>
      </c>
      <c r="D553" s="86"/>
    </row>
    <row r="554" spans="1:4" ht="15.75" outlineLevel="1" x14ac:dyDescent="0.2">
      <c r="A554" s="85" t="s">
        <v>42</v>
      </c>
      <c r="B554" s="85" t="s">
        <v>1852</v>
      </c>
      <c r="C554" s="85">
        <v>5.47</v>
      </c>
      <c r="D554" s="86"/>
    </row>
    <row r="555" spans="1:4" ht="15.75" outlineLevel="1" x14ac:dyDescent="0.2">
      <c r="A555" s="85" t="s">
        <v>42</v>
      </c>
      <c r="B555" s="85" t="s">
        <v>1853</v>
      </c>
      <c r="C555" s="85">
        <v>5.48</v>
      </c>
      <c r="D555" s="86"/>
    </row>
    <row r="556" spans="1:4" ht="15.75" outlineLevel="1" x14ac:dyDescent="0.2">
      <c r="A556" s="85" t="s">
        <v>42</v>
      </c>
      <c r="B556" s="85" t="s">
        <v>1854</v>
      </c>
      <c r="C556" s="85">
        <v>5.63</v>
      </c>
      <c r="D556" s="86"/>
    </row>
    <row r="557" spans="1:4" ht="15.75" outlineLevel="1" x14ac:dyDescent="0.2">
      <c r="A557" s="85" t="s">
        <v>42</v>
      </c>
      <c r="B557" s="85" t="s">
        <v>58</v>
      </c>
      <c r="C557" s="85">
        <v>5.27</v>
      </c>
      <c r="D557" s="86"/>
    </row>
    <row r="558" spans="1:4" ht="15.75" outlineLevel="1" x14ac:dyDescent="0.2">
      <c r="A558" s="85" t="s">
        <v>42</v>
      </c>
      <c r="B558" s="85" t="s">
        <v>85</v>
      </c>
      <c r="C558" s="85">
        <v>5.28</v>
      </c>
      <c r="D558" s="86"/>
    </row>
    <row r="559" spans="1:4" ht="15.75" outlineLevel="1" x14ac:dyDescent="0.2">
      <c r="A559" s="85" t="s">
        <v>42</v>
      </c>
      <c r="B559" s="85" t="s">
        <v>973</v>
      </c>
      <c r="C559" s="85">
        <v>5.35</v>
      </c>
      <c r="D559" s="86"/>
    </row>
    <row r="560" spans="1:4" ht="15.75" outlineLevel="1" x14ac:dyDescent="0.2">
      <c r="A560" s="85" t="s">
        <v>42</v>
      </c>
      <c r="B560" s="85" t="s">
        <v>974</v>
      </c>
      <c r="C560" s="85">
        <v>5.1189999999999998</v>
      </c>
      <c r="D560" s="86"/>
    </row>
    <row r="561" spans="1:4" ht="15.75" outlineLevel="1" x14ac:dyDescent="0.2">
      <c r="A561" s="85" t="s">
        <v>42</v>
      </c>
      <c r="B561" s="85" t="s">
        <v>975</v>
      </c>
      <c r="C561" s="90">
        <v>5.12</v>
      </c>
      <c r="D561" s="86"/>
    </row>
    <row r="562" spans="1:4" ht="15.75" outlineLevel="1" x14ac:dyDescent="0.2">
      <c r="A562" s="85" t="s">
        <v>42</v>
      </c>
      <c r="B562" s="85" t="s">
        <v>976</v>
      </c>
      <c r="C562" s="85">
        <v>5.1210000000000004</v>
      </c>
      <c r="D562" s="86"/>
    </row>
    <row r="563" spans="1:4" ht="15.75" outlineLevel="1" x14ac:dyDescent="0.2">
      <c r="A563" s="85" t="s">
        <v>42</v>
      </c>
      <c r="B563" s="85" t="s">
        <v>59</v>
      </c>
      <c r="C563" s="85">
        <v>5.36</v>
      </c>
      <c r="D563" s="86"/>
    </row>
    <row r="564" spans="1:4" ht="15.75" outlineLevel="1" x14ac:dyDescent="0.2">
      <c r="A564" s="85" t="s">
        <v>42</v>
      </c>
      <c r="B564" s="85" t="s">
        <v>977</v>
      </c>
      <c r="C564" s="85">
        <v>5.1219999999999999</v>
      </c>
      <c r="D564" s="86"/>
    </row>
    <row r="565" spans="1:4" ht="15.75" outlineLevel="1" x14ac:dyDescent="0.2">
      <c r="A565" s="85" t="s">
        <v>42</v>
      </c>
      <c r="B565" s="85" t="s">
        <v>978</v>
      </c>
      <c r="C565" s="85">
        <v>5.1230000000000002</v>
      </c>
      <c r="D565" s="86"/>
    </row>
    <row r="566" spans="1:4" ht="15.75" outlineLevel="1" x14ac:dyDescent="0.2">
      <c r="A566" s="85" t="s">
        <v>42</v>
      </c>
      <c r="B566" s="85" t="s">
        <v>979</v>
      </c>
      <c r="C566" s="85">
        <v>5.1239999999999997</v>
      </c>
      <c r="D566" s="86"/>
    </row>
    <row r="567" spans="1:4" ht="15.75" outlineLevel="1" x14ac:dyDescent="0.2">
      <c r="A567" s="85" t="s">
        <v>42</v>
      </c>
      <c r="B567" s="85" t="s">
        <v>980</v>
      </c>
      <c r="C567" s="85">
        <v>5.125</v>
      </c>
      <c r="D567" s="86"/>
    </row>
    <row r="568" spans="1:4" ht="15.75" outlineLevel="1" x14ac:dyDescent="0.2">
      <c r="A568" s="85" t="s">
        <v>42</v>
      </c>
      <c r="B568" s="85" t="s">
        <v>981</v>
      </c>
      <c r="C568" s="85">
        <v>5.1260000000000003</v>
      </c>
      <c r="D568" s="86"/>
    </row>
    <row r="569" spans="1:4" ht="15.75" outlineLevel="1" x14ac:dyDescent="0.2">
      <c r="A569" s="85" t="s">
        <v>42</v>
      </c>
      <c r="B569" s="85" t="s">
        <v>982</v>
      </c>
      <c r="C569" s="85">
        <v>5.1269999999999998</v>
      </c>
      <c r="D569" s="86"/>
    </row>
    <row r="570" spans="1:4" ht="15.75" outlineLevel="1" x14ac:dyDescent="0.2">
      <c r="A570" s="85" t="s">
        <v>42</v>
      </c>
      <c r="B570" s="85" t="s">
        <v>150</v>
      </c>
      <c r="C570" s="87">
        <v>5.72</v>
      </c>
      <c r="D570" s="86"/>
    </row>
    <row r="571" spans="1:4" ht="15.75" outlineLevel="1" x14ac:dyDescent="0.2">
      <c r="A571" s="85" t="s">
        <v>42</v>
      </c>
      <c r="B571" s="85" t="s">
        <v>983</v>
      </c>
      <c r="C571" s="85">
        <v>5.1280000000000001</v>
      </c>
      <c r="D571" s="86"/>
    </row>
    <row r="572" spans="1:4" ht="15.75" outlineLevel="1" x14ac:dyDescent="0.2">
      <c r="A572" s="85" t="s">
        <v>42</v>
      </c>
      <c r="B572" s="85" t="s">
        <v>984</v>
      </c>
      <c r="C572" s="85">
        <v>5.1289999999999996</v>
      </c>
      <c r="D572" s="88" t="s">
        <v>1845</v>
      </c>
    </row>
    <row r="573" spans="1:4" ht="15.75" outlineLevel="1" x14ac:dyDescent="0.2">
      <c r="A573" s="85" t="s">
        <v>42</v>
      </c>
      <c r="B573" s="85" t="s">
        <v>985</v>
      </c>
      <c r="C573" s="85">
        <v>5.1310000000000002</v>
      </c>
      <c r="D573" s="86"/>
    </row>
    <row r="574" spans="1:4" ht="15.75" outlineLevel="1" x14ac:dyDescent="0.2">
      <c r="A574" s="85" t="s">
        <v>42</v>
      </c>
      <c r="B574" s="85" t="s">
        <v>986</v>
      </c>
      <c r="C574" s="85">
        <v>5.1319999999999997</v>
      </c>
      <c r="D574" s="88" t="s">
        <v>1845</v>
      </c>
    </row>
    <row r="575" spans="1:4" ht="15.75" outlineLevel="1" x14ac:dyDescent="0.2">
      <c r="A575" s="85" t="s">
        <v>42</v>
      </c>
      <c r="B575" s="85" t="s">
        <v>987</v>
      </c>
      <c r="C575" s="85">
        <v>5.133</v>
      </c>
      <c r="D575" s="88" t="s">
        <v>1845</v>
      </c>
    </row>
    <row r="576" spans="1:4" ht="15.75" outlineLevel="1" x14ac:dyDescent="0.2">
      <c r="A576" s="85" t="s">
        <v>42</v>
      </c>
      <c r="B576" s="85" t="s">
        <v>988</v>
      </c>
      <c r="C576" s="85">
        <v>5.1340000000000003</v>
      </c>
      <c r="D576" s="88" t="s">
        <v>1845</v>
      </c>
    </row>
    <row r="577" spans="1:4" ht="15.75" outlineLevel="1" x14ac:dyDescent="0.2">
      <c r="A577" s="85" t="s">
        <v>42</v>
      </c>
      <c r="B577" s="85" t="s">
        <v>989</v>
      </c>
      <c r="C577" s="90">
        <v>5.13</v>
      </c>
      <c r="D577" s="86"/>
    </row>
    <row r="578" spans="1:4" ht="15.75" outlineLevel="1" x14ac:dyDescent="0.2">
      <c r="A578" s="85" t="s">
        <v>42</v>
      </c>
      <c r="B578" s="85" t="s">
        <v>67</v>
      </c>
      <c r="C578" s="85">
        <v>5.47</v>
      </c>
      <c r="D578" s="86"/>
    </row>
    <row r="579" spans="1:4" ht="15.75" outlineLevel="1" x14ac:dyDescent="0.2">
      <c r="A579" s="85" t="s">
        <v>42</v>
      </c>
      <c r="B579" s="85" t="s">
        <v>68</v>
      </c>
      <c r="C579" s="85">
        <v>5.48</v>
      </c>
      <c r="D579" s="86"/>
    </row>
    <row r="580" spans="1:4" ht="15.75" x14ac:dyDescent="0.2">
      <c r="A580" s="89" t="s">
        <v>42</v>
      </c>
      <c r="B580" s="85"/>
      <c r="C580" s="85"/>
      <c r="D580" s="86"/>
    </row>
    <row r="581" spans="1:4" ht="15.75" outlineLevel="1" x14ac:dyDescent="0.2">
      <c r="A581" s="85" t="s">
        <v>43</v>
      </c>
      <c r="B581" s="85" t="s">
        <v>52</v>
      </c>
      <c r="C581" s="85">
        <v>5.0999999999999996</v>
      </c>
      <c r="D581" s="86"/>
    </row>
    <row r="582" spans="1:4" ht="15.75" outlineLevel="1" x14ac:dyDescent="0.2">
      <c r="A582" s="85" t="s">
        <v>43</v>
      </c>
      <c r="B582" s="85" t="s">
        <v>53</v>
      </c>
      <c r="C582" s="85">
        <v>5.2</v>
      </c>
      <c r="D582" s="86"/>
    </row>
    <row r="583" spans="1:4" ht="15.75" outlineLevel="1" x14ac:dyDescent="0.2">
      <c r="A583" s="85" t="s">
        <v>43</v>
      </c>
      <c r="B583" s="85" t="s">
        <v>1004</v>
      </c>
      <c r="C583" s="85">
        <v>5.9</v>
      </c>
      <c r="D583" s="88" t="s">
        <v>1845</v>
      </c>
    </row>
    <row r="584" spans="1:4" ht="15.75" outlineLevel="1" x14ac:dyDescent="0.2">
      <c r="A584" s="85" t="s">
        <v>43</v>
      </c>
      <c r="B584" s="85" t="s">
        <v>1005</v>
      </c>
      <c r="C584" s="85">
        <v>5.13</v>
      </c>
      <c r="D584" s="88" t="s">
        <v>1845</v>
      </c>
    </row>
    <row r="585" spans="1:4" ht="15.75" outlineLevel="1" x14ac:dyDescent="0.2">
      <c r="A585" s="85" t="s">
        <v>43</v>
      </c>
      <c r="B585" s="85" t="s">
        <v>1006</v>
      </c>
      <c r="C585" s="85">
        <v>5.16</v>
      </c>
      <c r="D585" s="88" t="s">
        <v>1845</v>
      </c>
    </row>
    <row r="586" spans="1:4" ht="15.75" outlineLevel="1" x14ac:dyDescent="0.2">
      <c r="A586" s="85" t="s">
        <v>43</v>
      </c>
      <c r="B586" s="85" t="s">
        <v>1007</v>
      </c>
      <c r="C586" s="85">
        <v>5.22</v>
      </c>
      <c r="D586" s="88"/>
    </row>
    <row r="587" spans="1:4" ht="15.75" outlineLevel="1" x14ac:dyDescent="0.2">
      <c r="A587" s="85" t="s">
        <v>43</v>
      </c>
      <c r="B587" s="85" t="s">
        <v>57</v>
      </c>
      <c r="C587" s="85">
        <v>5.26</v>
      </c>
      <c r="D587" s="86"/>
    </row>
    <row r="588" spans="1:4" ht="15.75" outlineLevel="1" x14ac:dyDescent="0.2">
      <c r="A588" s="85" t="s">
        <v>43</v>
      </c>
      <c r="B588" s="85" t="s">
        <v>1008</v>
      </c>
      <c r="C588" s="85">
        <v>5.77</v>
      </c>
      <c r="D588" s="86"/>
    </row>
    <row r="589" spans="1:4" ht="15.75" outlineLevel="1" x14ac:dyDescent="0.2">
      <c r="A589" s="85" t="s">
        <v>43</v>
      </c>
      <c r="B589" s="85" t="s">
        <v>58</v>
      </c>
      <c r="C589" s="85">
        <v>5.27</v>
      </c>
      <c r="D589" s="86"/>
    </row>
    <row r="590" spans="1:4" ht="15.75" outlineLevel="1" x14ac:dyDescent="0.2">
      <c r="A590" s="85" t="s">
        <v>43</v>
      </c>
      <c r="B590" s="85" t="s">
        <v>85</v>
      </c>
      <c r="C590" s="85">
        <v>5.28</v>
      </c>
      <c r="D590" s="88" t="s">
        <v>1845</v>
      </c>
    </row>
    <row r="591" spans="1:4" ht="15.75" outlineLevel="1" x14ac:dyDescent="0.2">
      <c r="A591" s="85" t="s">
        <v>43</v>
      </c>
      <c r="B591" s="85" t="s">
        <v>148</v>
      </c>
      <c r="C591" s="85">
        <v>5.31</v>
      </c>
      <c r="D591" s="86"/>
    </row>
    <row r="592" spans="1:4" ht="15.75" outlineLevel="1" x14ac:dyDescent="0.2">
      <c r="A592" s="85" t="s">
        <v>43</v>
      </c>
      <c r="B592" s="85" t="s">
        <v>59</v>
      </c>
      <c r="C592" s="85">
        <v>5.36</v>
      </c>
      <c r="D592" s="86"/>
    </row>
    <row r="593" spans="1:4" ht="15.75" outlineLevel="1" x14ac:dyDescent="0.2">
      <c r="A593" s="85" t="s">
        <v>43</v>
      </c>
      <c r="B593" s="85" t="s">
        <v>1009</v>
      </c>
      <c r="C593" s="85">
        <v>5.78</v>
      </c>
      <c r="D593" s="86"/>
    </row>
    <row r="594" spans="1:4" ht="15.75" outlineLevel="1" x14ac:dyDescent="0.2">
      <c r="A594" s="85" t="s">
        <v>43</v>
      </c>
      <c r="B594" s="85" t="s">
        <v>1010</v>
      </c>
      <c r="C594" s="85">
        <v>5.79</v>
      </c>
      <c r="D594" s="88" t="s">
        <v>1845</v>
      </c>
    </row>
    <row r="595" spans="1:4" ht="15.75" outlineLevel="1" x14ac:dyDescent="0.2">
      <c r="A595" s="85" t="s">
        <v>43</v>
      </c>
      <c r="B595" s="85" t="s">
        <v>1011</v>
      </c>
      <c r="C595" s="85">
        <v>5.41</v>
      </c>
      <c r="D595" s="86"/>
    </row>
    <row r="596" spans="1:4" ht="15.75" outlineLevel="1" x14ac:dyDescent="0.2">
      <c r="A596" s="85" t="s">
        <v>43</v>
      </c>
      <c r="B596" s="85" t="s">
        <v>87</v>
      </c>
      <c r="C596" s="85">
        <v>5.49</v>
      </c>
      <c r="D596" s="86"/>
    </row>
    <row r="597" spans="1:4" ht="15.75" outlineLevel="1" x14ac:dyDescent="0.2">
      <c r="A597" s="85" t="s">
        <v>43</v>
      </c>
      <c r="B597" s="85" t="s">
        <v>61</v>
      </c>
      <c r="C597" s="85">
        <v>5.51</v>
      </c>
      <c r="D597" s="86"/>
    </row>
    <row r="598" spans="1:4" ht="15.75" outlineLevel="1" x14ac:dyDescent="0.2">
      <c r="A598" s="85" t="s">
        <v>43</v>
      </c>
      <c r="B598" s="85" t="s">
        <v>1855</v>
      </c>
      <c r="C598" s="85">
        <v>5.52</v>
      </c>
      <c r="D598" s="86"/>
    </row>
    <row r="599" spans="1:4" ht="15.75" outlineLevel="1" x14ac:dyDescent="0.2">
      <c r="A599" s="85" t="s">
        <v>43</v>
      </c>
      <c r="B599" s="85" t="s">
        <v>62</v>
      </c>
      <c r="C599" s="85">
        <v>5.53</v>
      </c>
      <c r="D599" s="86"/>
    </row>
    <row r="600" spans="1:4" ht="15.75" outlineLevel="1" x14ac:dyDescent="0.2">
      <c r="A600" s="85" t="s">
        <v>43</v>
      </c>
      <c r="B600" s="85" t="s">
        <v>88</v>
      </c>
      <c r="C600" s="85">
        <v>5.69</v>
      </c>
      <c r="D600" s="86"/>
    </row>
    <row r="601" spans="1:4" ht="15.75" outlineLevel="1" x14ac:dyDescent="0.2">
      <c r="A601" s="85" t="s">
        <v>43</v>
      </c>
      <c r="B601" s="85" t="s">
        <v>1013</v>
      </c>
      <c r="C601" s="85">
        <v>5.71</v>
      </c>
      <c r="D601" s="86"/>
    </row>
    <row r="602" spans="1:4" ht="15.75" outlineLevel="1" x14ac:dyDescent="0.2">
      <c r="A602" s="85" t="s">
        <v>43</v>
      </c>
      <c r="B602" s="85" t="s">
        <v>65</v>
      </c>
      <c r="C602" s="87">
        <v>5.7</v>
      </c>
      <c r="D602" s="86"/>
    </row>
    <row r="603" spans="1:4" ht="15.75" outlineLevel="1" x14ac:dyDescent="0.2">
      <c r="A603" s="85" t="s">
        <v>43</v>
      </c>
      <c r="B603" s="85" t="s">
        <v>806</v>
      </c>
      <c r="C603" s="87">
        <v>5.8</v>
      </c>
      <c r="D603" s="88" t="s">
        <v>1845</v>
      </c>
    </row>
    <row r="604" spans="1:4" ht="15.75" outlineLevel="1" x14ac:dyDescent="0.2">
      <c r="A604" s="85" t="s">
        <v>43</v>
      </c>
      <c r="B604" s="85" t="s">
        <v>150</v>
      </c>
      <c r="C604" s="87">
        <v>5.72</v>
      </c>
      <c r="D604" s="88" t="s">
        <v>1845</v>
      </c>
    </row>
    <row r="605" spans="1:4" ht="15.75" outlineLevel="1" x14ac:dyDescent="0.2">
      <c r="A605" s="85" t="s">
        <v>43</v>
      </c>
      <c r="B605" s="85" t="s">
        <v>1014</v>
      </c>
      <c r="C605" s="85">
        <v>5.73</v>
      </c>
      <c r="D605" s="88" t="s">
        <v>1845</v>
      </c>
    </row>
    <row r="606" spans="1:4" ht="15.75" outlineLevel="1" x14ac:dyDescent="0.2">
      <c r="A606" s="85" t="s">
        <v>43</v>
      </c>
      <c r="B606" s="85" t="s">
        <v>90</v>
      </c>
      <c r="C606" s="85">
        <v>5.74</v>
      </c>
      <c r="D606" s="86"/>
    </row>
    <row r="607" spans="1:4" ht="15.75" outlineLevel="1" x14ac:dyDescent="0.2">
      <c r="A607" s="85" t="s">
        <v>43</v>
      </c>
      <c r="B607" s="85" t="s">
        <v>89</v>
      </c>
      <c r="C607" s="85">
        <v>5.75</v>
      </c>
      <c r="D607" s="86"/>
    </row>
    <row r="608" spans="1:4" ht="15.75" outlineLevel="1" x14ac:dyDescent="0.2">
      <c r="A608" s="85" t="s">
        <v>43</v>
      </c>
      <c r="B608" s="85" t="s">
        <v>151</v>
      </c>
      <c r="C608" s="85">
        <v>5.76</v>
      </c>
      <c r="D608" s="86"/>
    </row>
    <row r="609" spans="1:4" ht="15.75" outlineLevel="1" x14ac:dyDescent="0.2">
      <c r="A609" s="85" t="s">
        <v>43</v>
      </c>
      <c r="B609" s="85" t="s">
        <v>1015</v>
      </c>
      <c r="C609" s="85">
        <v>5.81</v>
      </c>
      <c r="D609" s="88" t="s">
        <v>1845</v>
      </c>
    </row>
    <row r="610" spans="1:4" ht="15.75" outlineLevel="1" x14ac:dyDescent="0.2">
      <c r="A610" s="85" t="s">
        <v>43</v>
      </c>
      <c r="B610" s="85" t="s">
        <v>1016</v>
      </c>
      <c r="C610" s="85">
        <v>5.82</v>
      </c>
      <c r="D610" s="88" t="s">
        <v>1845</v>
      </c>
    </row>
    <row r="611" spans="1:4" ht="15.75" outlineLevel="1" x14ac:dyDescent="0.2">
      <c r="A611" s="85" t="s">
        <v>43</v>
      </c>
      <c r="B611" s="85" t="s">
        <v>1017</v>
      </c>
      <c r="C611" s="85">
        <v>5.83</v>
      </c>
      <c r="D611" s="88" t="s">
        <v>1845</v>
      </c>
    </row>
    <row r="612" spans="1:4" ht="15.75" outlineLevel="1" x14ac:dyDescent="0.2">
      <c r="A612" s="85" t="s">
        <v>43</v>
      </c>
      <c r="B612" s="85" t="s">
        <v>1018</v>
      </c>
      <c r="C612" s="85">
        <v>5.84</v>
      </c>
      <c r="D612" s="86"/>
    </row>
    <row r="613" spans="1:4" ht="15.75" outlineLevel="1" x14ac:dyDescent="0.2">
      <c r="A613" s="85" t="s">
        <v>43</v>
      </c>
      <c r="B613" s="85" t="s">
        <v>1019</v>
      </c>
      <c r="C613" s="85">
        <v>5.85</v>
      </c>
      <c r="D613" s="88" t="s">
        <v>1845</v>
      </c>
    </row>
    <row r="614" spans="1:4" ht="15.75" outlineLevel="1" x14ac:dyDescent="0.2">
      <c r="A614" s="85" t="s">
        <v>43</v>
      </c>
      <c r="B614" s="85" t="s">
        <v>1020</v>
      </c>
      <c r="C614" s="85">
        <v>5.86</v>
      </c>
      <c r="D614" s="88" t="s">
        <v>1845</v>
      </c>
    </row>
    <row r="615" spans="1:4" ht="15.75" outlineLevel="1" x14ac:dyDescent="0.2">
      <c r="A615" s="85" t="s">
        <v>43</v>
      </c>
      <c r="B615" s="85" t="s">
        <v>1021</v>
      </c>
      <c r="C615" s="85">
        <v>5.88</v>
      </c>
      <c r="D615" s="88" t="s">
        <v>1845</v>
      </c>
    </row>
    <row r="616" spans="1:4" ht="15.75" outlineLevel="1" x14ac:dyDescent="0.2">
      <c r="A616" s="85" t="s">
        <v>43</v>
      </c>
      <c r="B616" s="85" t="s">
        <v>1022</v>
      </c>
      <c r="C616" s="85">
        <v>5.87</v>
      </c>
      <c r="D616" s="86"/>
    </row>
    <row r="617" spans="1:4" ht="15.75" outlineLevel="1" x14ac:dyDescent="0.2">
      <c r="A617" s="85" t="s">
        <v>43</v>
      </c>
      <c r="B617" s="85" t="s">
        <v>811</v>
      </c>
      <c r="C617" s="85">
        <v>5.19</v>
      </c>
      <c r="D617" s="86"/>
    </row>
    <row r="618" spans="1:4" ht="15.75" outlineLevel="1" x14ac:dyDescent="0.2">
      <c r="A618" s="85" t="s">
        <v>43</v>
      </c>
      <c r="B618" s="85" t="s">
        <v>813</v>
      </c>
      <c r="C618" s="90">
        <v>5.1100000000000003</v>
      </c>
      <c r="D618" s="88" t="s">
        <v>1845</v>
      </c>
    </row>
    <row r="619" spans="1:4" ht="15.75" outlineLevel="1" x14ac:dyDescent="0.2">
      <c r="A619" s="85" t="s">
        <v>43</v>
      </c>
      <c r="B619" s="85" t="s">
        <v>812</v>
      </c>
      <c r="C619" s="85">
        <v>5.1109999999999998</v>
      </c>
      <c r="D619" s="86"/>
    </row>
    <row r="620" spans="1:4" ht="15.75" outlineLevel="1" x14ac:dyDescent="0.2">
      <c r="A620" s="85" t="s">
        <v>43</v>
      </c>
      <c r="B620" s="85" t="s">
        <v>814</v>
      </c>
      <c r="C620" s="85">
        <v>5.1120000000000001</v>
      </c>
      <c r="D620" s="86"/>
    </row>
    <row r="621" spans="1:4" ht="15.75" outlineLevel="1" x14ac:dyDescent="0.2">
      <c r="A621" s="85" t="s">
        <v>43</v>
      </c>
      <c r="B621" s="85" t="s">
        <v>1850</v>
      </c>
      <c r="C621" s="85">
        <v>5.1130000000000004</v>
      </c>
      <c r="D621" s="86"/>
    </row>
    <row r="622" spans="1:4" ht="15.75" outlineLevel="1" x14ac:dyDescent="0.2">
      <c r="A622" s="85" t="s">
        <v>43</v>
      </c>
      <c r="B622" s="85" t="s">
        <v>1023</v>
      </c>
      <c r="C622" s="85">
        <v>5.99</v>
      </c>
      <c r="D622" s="88" t="s">
        <v>1845</v>
      </c>
    </row>
    <row r="623" spans="1:4" ht="15.75" outlineLevel="1" x14ac:dyDescent="0.2">
      <c r="A623" s="85" t="s">
        <v>43</v>
      </c>
      <c r="B623" s="85" t="s">
        <v>1024</v>
      </c>
      <c r="C623" s="85">
        <v>5.58</v>
      </c>
      <c r="D623" s="88"/>
    </row>
    <row r="624" spans="1:4" ht="15.75" outlineLevel="1" x14ac:dyDescent="0.2">
      <c r="A624" s="85" t="s">
        <v>43</v>
      </c>
      <c r="B624" s="85" t="s">
        <v>64</v>
      </c>
      <c r="C624" s="85">
        <v>5.54</v>
      </c>
      <c r="D624" s="86"/>
    </row>
    <row r="625" spans="1:4" ht="15.75" outlineLevel="1" x14ac:dyDescent="0.2">
      <c r="A625" s="85" t="s">
        <v>43</v>
      </c>
      <c r="B625" s="85" t="s">
        <v>1025</v>
      </c>
      <c r="C625" s="85">
        <v>5.56</v>
      </c>
      <c r="D625" s="86"/>
    </row>
    <row r="626" spans="1:4" ht="15.75" outlineLevel="1" x14ac:dyDescent="0.2">
      <c r="A626" s="85" t="s">
        <v>43</v>
      </c>
      <c r="B626" s="85" t="s">
        <v>66</v>
      </c>
      <c r="C626" s="85">
        <v>5.63</v>
      </c>
      <c r="D626" s="86"/>
    </row>
    <row r="627" spans="1:4" ht="15.75" outlineLevel="1" x14ac:dyDescent="0.2">
      <c r="A627" s="85" t="s">
        <v>43</v>
      </c>
      <c r="B627" s="85" t="s">
        <v>1026</v>
      </c>
      <c r="C627" s="85">
        <v>5.64</v>
      </c>
      <c r="D627" s="86"/>
    </row>
    <row r="628" spans="1:4" ht="15.75" outlineLevel="1" x14ac:dyDescent="0.2">
      <c r="A628" s="85" t="s">
        <v>43</v>
      </c>
      <c r="B628" s="85" t="s">
        <v>94</v>
      </c>
      <c r="C628" s="85">
        <v>5.65</v>
      </c>
      <c r="D628" s="86"/>
    </row>
    <row r="629" spans="1:4" ht="15.75" outlineLevel="1" x14ac:dyDescent="0.2">
      <c r="A629" s="85" t="s">
        <v>43</v>
      </c>
      <c r="B629" s="85" t="s">
        <v>153</v>
      </c>
      <c r="C629" s="85">
        <v>5.66</v>
      </c>
      <c r="D629" s="86"/>
    </row>
    <row r="630" spans="1:4" ht="15.75" outlineLevel="1" x14ac:dyDescent="0.2">
      <c r="A630" s="85" t="s">
        <v>43</v>
      </c>
      <c r="B630" s="85" t="s">
        <v>152</v>
      </c>
      <c r="C630" s="85">
        <v>5.89</v>
      </c>
      <c r="D630" s="88" t="s">
        <v>1845</v>
      </c>
    </row>
    <row r="631" spans="1:4" ht="15.75" outlineLevel="1" x14ac:dyDescent="0.2">
      <c r="A631" s="85" t="s">
        <v>43</v>
      </c>
      <c r="B631" s="85" t="s">
        <v>20</v>
      </c>
      <c r="C631" s="85">
        <v>5.68</v>
      </c>
      <c r="D631" s="86"/>
    </row>
    <row r="632" spans="1:4" ht="15.75" outlineLevel="1" x14ac:dyDescent="0.2">
      <c r="A632" s="85" t="s">
        <v>43</v>
      </c>
      <c r="B632" s="85" t="s">
        <v>67</v>
      </c>
      <c r="C632" s="85">
        <v>5.47</v>
      </c>
      <c r="D632" s="86"/>
    </row>
    <row r="633" spans="1:4" ht="15.75" outlineLevel="1" x14ac:dyDescent="0.2">
      <c r="A633" s="85" t="s">
        <v>43</v>
      </c>
      <c r="B633" s="85" t="s">
        <v>68</v>
      </c>
      <c r="C633" s="85">
        <v>5.48</v>
      </c>
      <c r="D633" s="86"/>
    </row>
    <row r="634" spans="1:4" ht="15.75" x14ac:dyDescent="0.2">
      <c r="A634" s="89" t="s">
        <v>43</v>
      </c>
      <c r="B634" s="85"/>
      <c r="C634" s="85"/>
      <c r="D634" s="86"/>
    </row>
    <row r="635" spans="1:4" ht="15.75" outlineLevel="1" x14ac:dyDescent="0.2">
      <c r="A635" s="85" t="s">
        <v>44</v>
      </c>
      <c r="B635" s="85" t="s">
        <v>52</v>
      </c>
      <c r="C635" s="85">
        <v>5.0999999999999996</v>
      </c>
      <c r="D635" s="86"/>
    </row>
    <row r="636" spans="1:4" ht="15.75" outlineLevel="1" x14ac:dyDescent="0.2">
      <c r="A636" s="85" t="s">
        <v>44</v>
      </c>
      <c r="B636" s="85" t="s">
        <v>53</v>
      </c>
      <c r="C636" s="85">
        <v>5.2</v>
      </c>
      <c r="D636" s="86"/>
    </row>
    <row r="637" spans="1:4" ht="15.75" outlineLevel="1" x14ac:dyDescent="0.2">
      <c r="A637" s="85" t="s">
        <v>44</v>
      </c>
      <c r="B637" s="85" t="s">
        <v>82</v>
      </c>
      <c r="C637" s="85">
        <v>5.3</v>
      </c>
      <c r="D637" s="86"/>
    </row>
    <row r="638" spans="1:4" ht="15.75" outlineLevel="1" x14ac:dyDescent="0.2">
      <c r="A638" s="85" t="s">
        <v>44</v>
      </c>
      <c r="B638" s="85" t="s">
        <v>145</v>
      </c>
      <c r="C638" s="85">
        <v>5.6</v>
      </c>
      <c r="D638" s="86"/>
    </row>
    <row r="639" spans="1:4" ht="15.75" outlineLevel="1" x14ac:dyDescent="0.2">
      <c r="A639" s="85" t="s">
        <v>44</v>
      </c>
      <c r="B639" s="85" t="s">
        <v>1847</v>
      </c>
      <c r="C639" s="87">
        <v>5.0999999999999996</v>
      </c>
      <c r="D639" s="86"/>
    </row>
    <row r="640" spans="1:4" ht="15.75" outlineLevel="1" x14ac:dyDescent="0.2">
      <c r="A640" s="85" t="s">
        <v>44</v>
      </c>
      <c r="B640" s="85" t="s">
        <v>1846</v>
      </c>
      <c r="C640" s="85">
        <v>5.14</v>
      </c>
      <c r="D640" s="86"/>
    </row>
    <row r="641" spans="1:4" ht="15.75" outlineLevel="1" x14ac:dyDescent="0.2">
      <c r="A641" s="85" t="s">
        <v>44</v>
      </c>
      <c r="B641" s="85" t="s">
        <v>84</v>
      </c>
      <c r="C641" s="85">
        <v>5.19</v>
      </c>
      <c r="D641" s="86"/>
    </row>
    <row r="642" spans="1:4" ht="15.75" outlineLevel="1" x14ac:dyDescent="0.2">
      <c r="A642" s="85" t="s">
        <v>44</v>
      </c>
      <c r="B642" s="85" t="s">
        <v>147</v>
      </c>
      <c r="C642" s="85">
        <v>5.24</v>
      </c>
      <c r="D642" s="86"/>
    </row>
    <row r="643" spans="1:4" ht="15.75" outlineLevel="1" x14ac:dyDescent="0.2">
      <c r="A643" s="85" t="s">
        <v>44</v>
      </c>
      <c r="B643" s="85" t="s">
        <v>57</v>
      </c>
      <c r="C643" s="85">
        <v>5.26</v>
      </c>
      <c r="D643" s="86"/>
    </row>
    <row r="644" spans="1:4" ht="15.75" outlineLevel="1" x14ac:dyDescent="0.2">
      <c r="A644" s="85" t="s">
        <v>44</v>
      </c>
      <c r="B644" s="85" t="s">
        <v>58</v>
      </c>
      <c r="C644" s="85">
        <v>5.27</v>
      </c>
      <c r="D644" s="86"/>
    </row>
    <row r="645" spans="1:4" ht="15.75" outlineLevel="1" x14ac:dyDescent="0.2">
      <c r="A645" s="85" t="s">
        <v>44</v>
      </c>
      <c r="B645" s="85" t="s">
        <v>85</v>
      </c>
      <c r="C645" s="85">
        <v>5.28</v>
      </c>
      <c r="D645" s="86"/>
    </row>
    <row r="646" spans="1:4" ht="15.75" outlineLevel="1" x14ac:dyDescent="0.2">
      <c r="A646" s="85" t="s">
        <v>44</v>
      </c>
      <c r="B646" s="85" t="s">
        <v>59</v>
      </c>
      <c r="C646" s="85">
        <v>5.36</v>
      </c>
      <c r="D646" s="86"/>
    </row>
    <row r="647" spans="1:4" ht="15.75" outlineLevel="1" x14ac:dyDescent="0.2">
      <c r="A647" s="85" t="s">
        <v>44</v>
      </c>
      <c r="B647" s="85" t="s">
        <v>803</v>
      </c>
      <c r="C647" s="85">
        <v>5.33</v>
      </c>
      <c r="D647" s="86"/>
    </row>
    <row r="648" spans="1:4" ht="15.75" outlineLevel="1" x14ac:dyDescent="0.2">
      <c r="A648" s="85" t="s">
        <v>44</v>
      </c>
      <c r="B648" s="85" t="s">
        <v>804</v>
      </c>
      <c r="C648" s="85">
        <v>5.37</v>
      </c>
      <c r="D648" s="86"/>
    </row>
    <row r="649" spans="1:4" ht="15.75" outlineLevel="1" x14ac:dyDescent="0.2">
      <c r="A649" s="85" t="s">
        <v>44</v>
      </c>
      <c r="B649" s="85" t="s">
        <v>87</v>
      </c>
      <c r="C649" s="85">
        <v>5.49</v>
      </c>
      <c r="D649" s="86"/>
    </row>
    <row r="650" spans="1:4" ht="15.75" outlineLevel="1" x14ac:dyDescent="0.2">
      <c r="A650" s="85" t="s">
        <v>44</v>
      </c>
      <c r="B650" s="85" t="s">
        <v>61</v>
      </c>
      <c r="C650" s="85">
        <v>5.51</v>
      </c>
      <c r="D650" s="86"/>
    </row>
    <row r="651" spans="1:4" ht="15.75" outlineLevel="1" x14ac:dyDescent="0.2">
      <c r="A651" s="85" t="s">
        <v>44</v>
      </c>
      <c r="B651" s="85" t="s">
        <v>1848</v>
      </c>
      <c r="C651" s="85">
        <v>5.52</v>
      </c>
      <c r="D651" s="86"/>
    </row>
    <row r="652" spans="1:4" ht="15.75" outlineLevel="1" x14ac:dyDescent="0.2">
      <c r="A652" s="85" t="s">
        <v>44</v>
      </c>
      <c r="B652" s="85" t="s">
        <v>62</v>
      </c>
      <c r="C652" s="85">
        <v>5.53</v>
      </c>
      <c r="D652" s="86"/>
    </row>
    <row r="653" spans="1:4" ht="15.75" outlineLevel="1" x14ac:dyDescent="0.2">
      <c r="A653" s="85" t="s">
        <v>44</v>
      </c>
      <c r="B653" s="85" t="s">
        <v>88</v>
      </c>
      <c r="C653" s="85">
        <v>5.69</v>
      </c>
      <c r="D653" s="86"/>
    </row>
    <row r="654" spans="1:4" ht="15.75" outlineLevel="1" x14ac:dyDescent="0.2">
      <c r="A654" s="85" t="s">
        <v>44</v>
      </c>
      <c r="B654" s="85" t="s">
        <v>65</v>
      </c>
      <c r="C654" s="87">
        <v>5.7</v>
      </c>
      <c r="D654" s="86"/>
    </row>
    <row r="655" spans="1:4" ht="15.75" outlineLevel="1" x14ac:dyDescent="0.2">
      <c r="A655" s="85" t="s">
        <v>44</v>
      </c>
      <c r="B655" s="85" t="s">
        <v>90</v>
      </c>
      <c r="C655" s="85">
        <v>5.74</v>
      </c>
      <c r="D655" s="86"/>
    </row>
    <row r="656" spans="1:4" ht="15.75" outlineLevel="1" x14ac:dyDescent="0.2">
      <c r="A656" s="85" t="s">
        <v>44</v>
      </c>
      <c r="B656" s="85" t="s">
        <v>811</v>
      </c>
      <c r="C656" s="85">
        <v>5.19</v>
      </c>
      <c r="D656" s="86"/>
    </row>
    <row r="657" spans="1:4" ht="15.75" outlineLevel="1" x14ac:dyDescent="0.2">
      <c r="A657" s="85" t="s">
        <v>44</v>
      </c>
      <c r="B657" s="85" t="s">
        <v>812</v>
      </c>
      <c r="C657" s="85">
        <v>5.1109999999999998</v>
      </c>
      <c r="D657" s="86"/>
    </row>
    <row r="658" spans="1:4" ht="15.75" outlineLevel="1" x14ac:dyDescent="0.2">
      <c r="A658" s="85" t="s">
        <v>44</v>
      </c>
      <c r="B658" s="85" t="s">
        <v>814</v>
      </c>
      <c r="C658" s="85">
        <v>5.1120000000000001</v>
      </c>
      <c r="D658" s="86"/>
    </row>
    <row r="659" spans="1:4" ht="15.75" outlineLevel="1" x14ac:dyDescent="0.2">
      <c r="A659" s="85" t="s">
        <v>44</v>
      </c>
      <c r="B659" s="85" t="s">
        <v>92</v>
      </c>
      <c r="C659" s="85">
        <v>5.58</v>
      </c>
      <c r="D659" s="86"/>
    </row>
    <row r="660" spans="1:4" ht="15.75" outlineLevel="1" x14ac:dyDescent="0.2">
      <c r="A660" s="85" t="s">
        <v>44</v>
      </c>
      <c r="B660" s="85" t="s">
        <v>64</v>
      </c>
      <c r="C660" s="85">
        <v>5.54</v>
      </c>
      <c r="D660" s="86"/>
    </row>
    <row r="661" spans="1:4" ht="15.75" outlineLevel="1" x14ac:dyDescent="0.2">
      <c r="A661" s="85" t="s">
        <v>44</v>
      </c>
      <c r="B661" s="85" t="s">
        <v>93</v>
      </c>
      <c r="C661" s="85">
        <v>5.55</v>
      </c>
      <c r="D661" s="86"/>
    </row>
    <row r="662" spans="1:4" ht="15.75" outlineLevel="1" x14ac:dyDescent="0.2">
      <c r="A662" s="85" t="s">
        <v>44</v>
      </c>
      <c r="B662" s="85" t="s">
        <v>66</v>
      </c>
      <c r="C662" s="85">
        <v>5.63</v>
      </c>
      <c r="D662" s="86"/>
    </row>
    <row r="663" spans="1:4" ht="15.75" outlineLevel="1" x14ac:dyDescent="0.2">
      <c r="A663" s="85" t="s">
        <v>44</v>
      </c>
      <c r="B663" s="85" t="s">
        <v>67</v>
      </c>
      <c r="C663" s="85">
        <v>5.47</v>
      </c>
      <c r="D663" s="86"/>
    </row>
    <row r="664" spans="1:4" ht="15.75" outlineLevel="1" x14ac:dyDescent="0.2">
      <c r="A664" s="85" t="s">
        <v>44</v>
      </c>
      <c r="B664" s="85" t="s">
        <v>68</v>
      </c>
      <c r="C664" s="85">
        <v>5.48</v>
      </c>
      <c r="D664" s="86"/>
    </row>
    <row r="665" spans="1:4" ht="15.75" x14ac:dyDescent="0.2">
      <c r="A665" s="89" t="s">
        <v>44</v>
      </c>
      <c r="B665" s="85"/>
      <c r="C665" s="85"/>
      <c r="D665" s="86"/>
    </row>
    <row r="666" spans="1:4" ht="15.75" outlineLevel="1" x14ac:dyDescent="0.2">
      <c r="A666" s="85" t="s">
        <v>45</v>
      </c>
      <c r="B666" s="85" t="s">
        <v>52</v>
      </c>
      <c r="C666" s="85">
        <v>5.0999999999999996</v>
      </c>
      <c r="D666" s="86"/>
    </row>
    <row r="667" spans="1:4" ht="15.75" outlineLevel="1" x14ac:dyDescent="0.2">
      <c r="A667" s="85" t="s">
        <v>45</v>
      </c>
      <c r="B667" s="85" t="s">
        <v>53</v>
      </c>
      <c r="C667" s="85">
        <v>5.2</v>
      </c>
      <c r="D667" s="86"/>
    </row>
    <row r="668" spans="1:4" ht="15.75" outlineLevel="1" x14ac:dyDescent="0.2">
      <c r="A668" s="85" t="s">
        <v>45</v>
      </c>
      <c r="B668" s="85" t="s">
        <v>54</v>
      </c>
      <c r="C668" s="85">
        <v>5.4</v>
      </c>
      <c r="D668" s="86"/>
    </row>
    <row r="669" spans="1:4" ht="15.75" outlineLevel="1" x14ac:dyDescent="0.2">
      <c r="A669" s="85" t="s">
        <v>45</v>
      </c>
      <c r="B669" s="85" t="s">
        <v>55</v>
      </c>
      <c r="C669" s="85">
        <v>5.7</v>
      </c>
      <c r="D669" s="86"/>
    </row>
    <row r="670" spans="1:4" ht="15.75" outlineLevel="1" x14ac:dyDescent="0.2">
      <c r="A670" s="85" t="s">
        <v>45</v>
      </c>
      <c r="B670" s="85" t="s">
        <v>56</v>
      </c>
      <c r="C670" s="85">
        <v>5.1100000000000003</v>
      </c>
      <c r="D670" s="86"/>
    </row>
    <row r="671" spans="1:4" ht="15.75" outlineLevel="1" x14ac:dyDescent="0.2">
      <c r="A671" s="85" t="s">
        <v>45</v>
      </c>
      <c r="B671" s="85" t="s">
        <v>57</v>
      </c>
      <c r="C671" s="85">
        <v>5.26</v>
      </c>
      <c r="D671" s="86"/>
    </row>
    <row r="672" spans="1:4" ht="15.75" outlineLevel="1" x14ac:dyDescent="0.2">
      <c r="A672" s="85" t="s">
        <v>45</v>
      </c>
      <c r="B672" s="85" t="s">
        <v>1050</v>
      </c>
      <c r="C672" s="85">
        <v>5.43</v>
      </c>
      <c r="D672" s="86"/>
    </row>
    <row r="673" spans="1:4" ht="15.75" outlineLevel="1" x14ac:dyDescent="0.2">
      <c r="A673" s="85" t="s">
        <v>45</v>
      </c>
      <c r="B673" s="85" t="s">
        <v>58</v>
      </c>
      <c r="C673" s="85">
        <v>5.27</v>
      </c>
      <c r="D673" s="86"/>
    </row>
    <row r="674" spans="1:4" ht="15.75" outlineLevel="1" x14ac:dyDescent="0.2">
      <c r="A674" s="85" t="s">
        <v>45</v>
      </c>
      <c r="B674" s="85" t="s">
        <v>85</v>
      </c>
      <c r="C674" s="85">
        <v>5.28</v>
      </c>
      <c r="D674" s="86"/>
    </row>
    <row r="675" spans="1:4" ht="15.75" outlineLevel="1" x14ac:dyDescent="0.2">
      <c r="A675" s="85" t="s">
        <v>45</v>
      </c>
      <c r="B675" s="85" t="s">
        <v>59</v>
      </c>
      <c r="C675" s="85">
        <v>5.36</v>
      </c>
      <c r="D675" s="86"/>
    </row>
    <row r="676" spans="1:4" ht="15.75" outlineLevel="1" x14ac:dyDescent="0.2">
      <c r="A676" s="85" t="s">
        <v>45</v>
      </c>
      <c r="B676" s="85" t="s">
        <v>60</v>
      </c>
      <c r="C676" s="87">
        <v>5.5</v>
      </c>
      <c r="D676" s="86"/>
    </row>
    <row r="677" spans="1:4" ht="15.75" outlineLevel="1" x14ac:dyDescent="0.2">
      <c r="A677" s="85" t="s">
        <v>45</v>
      </c>
      <c r="B677" s="85" t="s">
        <v>61</v>
      </c>
      <c r="C677" s="85">
        <v>5.51</v>
      </c>
      <c r="D677" s="86"/>
    </row>
    <row r="678" spans="1:4" ht="15.75" outlineLevel="1" x14ac:dyDescent="0.2">
      <c r="A678" s="85" t="s">
        <v>45</v>
      </c>
      <c r="B678" s="85" t="s">
        <v>62</v>
      </c>
      <c r="C678" s="85">
        <v>5.53</v>
      </c>
      <c r="D678" s="86"/>
    </row>
    <row r="679" spans="1:4" ht="15.75" outlineLevel="1" x14ac:dyDescent="0.2">
      <c r="A679" s="85" t="s">
        <v>45</v>
      </c>
      <c r="B679" s="85" t="s">
        <v>88</v>
      </c>
      <c r="C679" s="85">
        <v>5.69</v>
      </c>
      <c r="D679" s="86"/>
    </row>
    <row r="680" spans="1:4" ht="15.75" outlineLevel="1" x14ac:dyDescent="0.2">
      <c r="A680" s="85" t="s">
        <v>45</v>
      </c>
      <c r="B680" s="85" t="s">
        <v>65</v>
      </c>
      <c r="C680" s="87">
        <v>5.7</v>
      </c>
      <c r="D680" s="88" t="s">
        <v>1845</v>
      </c>
    </row>
    <row r="681" spans="1:4" ht="15.75" outlineLevel="1" x14ac:dyDescent="0.2">
      <c r="A681" s="85" t="s">
        <v>45</v>
      </c>
      <c r="B681" s="85" t="s">
        <v>90</v>
      </c>
      <c r="C681" s="85">
        <v>5.74</v>
      </c>
      <c r="D681" s="86"/>
    </row>
    <row r="682" spans="1:4" ht="15.75" outlineLevel="1" x14ac:dyDescent="0.2">
      <c r="A682" s="85" t="s">
        <v>45</v>
      </c>
      <c r="B682" s="85" t="s">
        <v>63</v>
      </c>
      <c r="C682" s="85">
        <v>5.59</v>
      </c>
      <c r="D682" s="86"/>
    </row>
    <row r="683" spans="1:4" ht="15.75" outlineLevel="1" x14ac:dyDescent="0.2">
      <c r="A683" s="85" t="s">
        <v>45</v>
      </c>
      <c r="B683" s="85" t="s">
        <v>64</v>
      </c>
      <c r="C683" s="85">
        <v>5.54</v>
      </c>
      <c r="D683" s="86"/>
    </row>
    <row r="684" spans="1:4" ht="15.75" outlineLevel="1" x14ac:dyDescent="0.2">
      <c r="A684" s="85" t="s">
        <v>45</v>
      </c>
      <c r="B684" s="85" t="s">
        <v>1051</v>
      </c>
      <c r="C684" s="85">
        <v>5.57</v>
      </c>
      <c r="D684" s="86"/>
    </row>
    <row r="685" spans="1:4" ht="15.75" outlineLevel="1" x14ac:dyDescent="0.2">
      <c r="A685" s="85" t="s">
        <v>45</v>
      </c>
      <c r="B685" s="85" t="s">
        <v>66</v>
      </c>
      <c r="C685" s="85">
        <v>5.63</v>
      </c>
      <c r="D685" s="86"/>
    </row>
    <row r="686" spans="1:4" ht="15.75" outlineLevel="1" x14ac:dyDescent="0.2">
      <c r="A686" s="85" t="s">
        <v>45</v>
      </c>
      <c r="B686" s="85" t="s">
        <v>67</v>
      </c>
      <c r="C686" s="85">
        <v>5.47</v>
      </c>
      <c r="D686" s="86"/>
    </row>
    <row r="687" spans="1:4" ht="15.75" outlineLevel="1" x14ac:dyDescent="0.2">
      <c r="A687" s="85" t="s">
        <v>45</v>
      </c>
      <c r="B687" s="85" t="s">
        <v>68</v>
      </c>
      <c r="C687" s="85">
        <v>5.48</v>
      </c>
      <c r="D687" s="86"/>
    </row>
    <row r="688" spans="1:4" ht="15.75" x14ac:dyDescent="0.2">
      <c r="A688" s="89" t="s">
        <v>45</v>
      </c>
      <c r="B688" s="85"/>
      <c r="C688" s="85"/>
      <c r="D688" s="86"/>
    </row>
    <row r="689" spans="1:4" ht="15.75" outlineLevel="1" x14ac:dyDescent="0.2">
      <c r="A689" s="85" t="s">
        <v>46</v>
      </c>
      <c r="B689" s="85" t="s">
        <v>52</v>
      </c>
      <c r="C689" s="85">
        <v>5.0999999999999996</v>
      </c>
      <c r="D689" s="86"/>
    </row>
    <row r="690" spans="1:4" ht="15.75" outlineLevel="1" x14ac:dyDescent="0.2">
      <c r="A690" s="85" t="s">
        <v>46</v>
      </c>
      <c r="B690" s="85" t="s">
        <v>53</v>
      </c>
      <c r="C690" s="85">
        <v>5.2</v>
      </c>
      <c r="D690" s="86"/>
    </row>
    <row r="691" spans="1:4" ht="15.75" outlineLevel="1" x14ac:dyDescent="0.2">
      <c r="A691" s="85" t="s">
        <v>46</v>
      </c>
      <c r="B691" s="85" t="s">
        <v>1052</v>
      </c>
      <c r="C691" s="85">
        <v>5.17</v>
      </c>
      <c r="D691" s="86"/>
    </row>
    <row r="692" spans="1:4" ht="15.75" outlineLevel="1" x14ac:dyDescent="0.2">
      <c r="A692" s="85" t="s">
        <v>46</v>
      </c>
      <c r="B692" s="85" t="s">
        <v>57</v>
      </c>
      <c r="C692" s="85">
        <v>5.26</v>
      </c>
      <c r="D692" s="86"/>
    </row>
    <row r="693" spans="1:4" ht="15.75" outlineLevel="1" x14ac:dyDescent="0.2">
      <c r="A693" s="85" t="s">
        <v>46</v>
      </c>
      <c r="B693" s="85" t="s">
        <v>1053</v>
      </c>
      <c r="C693" s="85">
        <v>5.13</v>
      </c>
      <c r="D693" s="86"/>
    </row>
    <row r="694" spans="1:4" ht="15.75" outlineLevel="1" x14ac:dyDescent="0.2">
      <c r="A694" s="85" t="s">
        <v>46</v>
      </c>
      <c r="B694" s="85" t="s">
        <v>59</v>
      </c>
      <c r="C694" s="85">
        <v>5.36</v>
      </c>
      <c r="D694" s="86"/>
    </row>
    <row r="695" spans="1:4" ht="15.75" outlineLevel="1" x14ac:dyDescent="0.2">
      <c r="A695" s="85" t="s">
        <v>46</v>
      </c>
      <c r="B695" s="85" t="s">
        <v>804</v>
      </c>
      <c r="C695" s="85">
        <v>5.37</v>
      </c>
      <c r="D695" s="86"/>
    </row>
    <row r="696" spans="1:4" ht="15.75" outlineLevel="1" x14ac:dyDescent="0.2">
      <c r="A696" s="85" t="s">
        <v>46</v>
      </c>
      <c r="B696" s="85" t="s">
        <v>1054</v>
      </c>
      <c r="C696" s="85">
        <v>5.14</v>
      </c>
      <c r="D696" s="86"/>
    </row>
    <row r="697" spans="1:4" ht="15.75" outlineLevel="1" x14ac:dyDescent="0.2">
      <c r="A697" s="85" t="s">
        <v>46</v>
      </c>
      <c r="B697" s="85" t="s">
        <v>1055</v>
      </c>
      <c r="C697" s="85">
        <v>5.15</v>
      </c>
      <c r="D697" s="86"/>
    </row>
    <row r="698" spans="1:4" ht="15.75" outlineLevel="1" x14ac:dyDescent="0.2">
      <c r="A698" s="85" t="s">
        <v>46</v>
      </c>
      <c r="B698" s="85" t="s">
        <v>1056</v>
      </c>
      <c r="C698" s="85">
        <v>5.16</v>
      </c>
      <c r="D698" s="86"/>
    </row>
    <row r="699" spans="1:4" ht="15.75" outlineLevel="1" x14ac:dyDescent="0.2">
      <c r="A699" s="85" t="s">
        <v>46</v>
      </c>
      <c r="B699" s="85" t="s">
        <v>1057</v>
      </c>
      <c r="C699" s="85">
        <v>5.17</v>
      </c>
      <c r="D699" s="86"/>
    </row>
    <row r="700" spans="1:4" ht="15.75" outlineLevel="1" x14ac:dyDescent="0.2">
      <c r="A700" s="85" t="s">
        <v>46</v>
      </c>
      <c r="B700" s="85" t="s">
        <v>1664</v>
      </c>
      <c r="C700" s="85">
        <v>5.18</v>
      </c>
      <c r="D700" s="88" t="s">
        <v>1845</v>
      </c>
    </row>
    <row r="701" spans="1:4" ht="15.75" outlineLevel="1" x14ac:dyDescent="0.2">
      <c r="A701" s="85" t="s">
        <v>46</v>
      </c>
      <c r="B701" s="85" t="s">
        <v>811</v>
      </c>
      <c r="C701" s="85">
        <v>5.19</v>
      </c>
      <c r="D701" s="86"/>
    </row>
    <row r="702" spans="1:4" ht="15.75" outlineLevel="1" x14ac:dyDescent="0.2">
      <c r="A702" s="85" t="s">
        <v>46</v>
      </c>
      <c r="B702" s="85" t="s">
        <v>813</v>
      </c>
      <c r="C702" s="90">
        <v>5.1100000000000003</v>
      </c>
      <c r="D702" s="88" t="s">
        <v>1845</v>
      </c>
    </row>
    <row r="703" spans="1:4" ht="15.75" outlineLevel="1" x14ac:dyDescent="0.2">
      <c r="A703" s="85" t="s">
        <v>46</v>
      </c>
      <c r="B703" s="85" t="s">
        <v>812</v>
      </c>
      <c r="C703" s="85">
        <v>5.1109999999999998</v>
      </c>
      <c r="D703" s="86"/>
    </row>
    <row r="704" spans="1:4" ht="15.75" outlineLevel="1" x14ac:dyDescent="0.2">
      <c r="A704" s="85" t="s">
        <v>46</v>
      </c>
      <c r="B704" s="85" t="s">
        <v>814</v>
      </c>
      <c r="C704" s="85">
        <v>5.1120000000000001</v>
      </c>
      <c r="D704" s="86"/>
    </row>
    <row r="705" spans="1:4" ht="15.75" outlineLevel="1" x14ac:dyDescent="0.2">
      <c r="A705" s="85" t="s">
        <v>46</v>
      </c>
      <c r="B705" s="85" t="s">
        <v>62</v>
      </c>
      <c r="C705" s="85">
        <v>5.53</v>
      </c>
      <c r="D705" s="86"/>
    </row>
    <row r="706" spans="1:4" ht="15.75" outlineLevel="1" x14ac:dyDescent="0.2">
      <c r="A706" s="85" t="s">
        <v>46</v>
      </c>
      <c r="B706" s="85" t="s">
        <v>1026</v>
      </c>
      <c r="C706" s="85">
        <v>5.64</v>
      </c>
      <c r="D706" s="86"/>
    </row>
    <row r="707" spans="1:4" ht="15.75" outlineLevel="1" x14ac:dyDescent="0.2">
      <c r="A707" s="85" t="s">
        <v>46</v>
      </c>
      <c r="B707" s="85" t="s">
        <v>66</v>
      </c>
      <c r="C707" s="85">
        <v>5.63</v>
      </c>
      <c r="D707" s="86"/>
    </row>
    <row r="708" spans="1:4" ht="15.75" outlineLevel="1" x14ac:dyDescent="0.2">
      <c r="A708" s="85" t="s">
        <v>46</v>
      </c>
      <c r="B708" s="85" t="s">
        <v>94</v>
      </c>
      <c r="C708" s="85">
        <v>5.65</v>
      </c>
      <c r="D708" s="86"/>
    </row>
    <row r="709" spans="1:4" ht="15.75" outlineLevel="1" x14ac:dyDescent="0.2">
      <c r="A709" s="85" t="s">
        <v>46</v>
      </c>
      <c r="B709" s="85" t="s">
        <v>153</v>
      </c>
      <c r="C709" s="85">
        <v>5.66</v>
      </c>
      <c r="D709" s="86"/>
    </row>
    <row r="710" spans="1:4" ht="15.75" outlineLevel="1" x14ac:dyDescent="0.2">
      <c r="A710" s="85" t="s">
        <v>46</v>
      </c>
      <c r="B710" s="85" t="s">
        <v>20</v>
      </c>
      <c r="C710" s="85">
        <v>5.68</v>
      </c>
      <c r="D710" s="86"/>
    </row>
    <row r="711" spans="1:4" ht="15.75" outlineLevel="1" x14ac:dyDescent="0.2">
      <c r="A711" s="85" t="s">
        <v>46</v>
      </c>
      <c r="B711" s="85" t="s">
        <v>67</v>
      </c>
      <c r="C711" s="85">
        <v>5.47</v>
      </c>
      <c r="D711" s="86"/>
    </row>
    <row r="712" spans="1:4" ht="15.75" outlineLevel="1" x14ac:dyDescent="0.2">
      <c r="A712" s="85" t="s">
        <v>46</v>
      </c>
      <c r="B712" s="85" t="s">
        <v>68</v>
      </c>
      <c r="C712" s="85">
        <v>5.48</v>
      </c>
      <c r="D712" s="86"/>
    </row>
    <row r="713" spans="1:4" ht="15.75" x14ac:dyDescent="0.2">
      <c r="A713" s="89" t="s">
        <v>46</v>
      </c>
      <c r="B713" s="85"/>
      <c r="C713" s="85"/>
      <c r="D713" s="86"/>
    </row>
    <row r="714" spans="1:4" ht="15.75" outlineLevel="1" x14ac:dyDescent="0.2">
      <c r="A714" s="85" t="s">
        <v>1856</v>
      </c>
      <c r="B714" s="85" t="s">
        <v>52</v>
      </c>
      <c r="C714" s="85">
        <v>5.0999999999999996</v>
      </c>
      <c r="D714" s="86"/>
    </row>
    <row r="715" spans="1:4" ht="15.75" outlineLevel="1" x14ac:dyDescent="0.2">
      <c r="A715" s="85" t="s">
        <v>1856</v>
      </c>
      <c r="B715" s="85" t="s">
        <v>53</v>
      </c>
      <c r="C715" s="85">
        <v>5.2</v>
      </c>
      <c r="D715" s="86"/>
    </row>
    <row r="716" spans="1:4" ht="15.75" outlineLevel="1" x14ac:dyDescent="0.2">
      <c r="A716" s="85" t="s">
        <v>1856</v>
      </c>
      <c r="B716" s="85" t="s">
        <v>82</v>
      </c>
      <c r="C716" s="85">
        <v>5.3</v>
      </c>
      <c r="D716" s="86"/>
    </row>
    <row r="717" spans="1:4" ht="15.75" outlineLevel="1" x14ac:dyDescent="0.2">
      <c r="A717" s="85" t="s">
        <v>1856</v>
      </c>
      <c r="B717" s="85" t="s">
        <v>145</v>
      </c>
      <c r="C717" s="85">
        <v>5.6</v>
      </c>
      <c r="D717" s="86"/>
    </row>
    <row r="718" spans="1:4" ht="15.75" outlineLevel="1" x14ac:dyDescent="0.2">
      <c r="A718" s="85" t="s">
        <v>1856</v>
      </c>
      <c r="B718" s="85" t="s">
        <v>1847</v>
      </c>
      <c r="C718" s="87">
        <v>5.0999999999999996</v>
      </c>
      <c r="D718" s="86"/>
    </row>
    <row r="719" spans="1:4" ht="15.75" outlineLevel="1" x14ac:dyDescent="0.2">
      <c r="A719" s="85" t="s">
        <v>1856</v>
      </c>
      <c r="B719" s="85" t="s">
        <v>1846</v>
      </c>
      <c r="C719" s="85">
        <v>5.14</v>
      </c>
      <c r="D719" s="86"/>
    </row>
    <row r="720" spans="1:4" ht="15.75" outlineLevel="1" x14ac:dyDescent="0.2">
      <c r="A720" s="85" t="s">
        <v>1856</v>
      </c>
      <c r="B720" s="85" t="s">
        <v>84</v>
      </c>
      <c r="C720" s="85">
        <v>5.19</v>
      </c>
      <c r="D720" s="86"/>
    </row>
    <row r="721" spans="1:4" ht="15.75" outlineLevel="1" x14ac:dyDescent="0.2">
      <c r="A721" s="85" t="s">
        <v>1856</v>
      </c>
      <c r="B721" s="85" t="s">
        <v>147</v>
      </c>
      <c r="C721" s="85">
        <v>5.24</v>
      </c>
      <c r="D721" s="86"/>
    </row>
    <row r="722" spans="1:4" ht="15.75" outlineLevel="1" x14ac:dyDescent="0.2">
      <c r="A722" s="85" t="s">
        <v>1856</v>
      </c>
      <c r="B722" s="85" t="s">
        <v>57</v>
      </c>
      <c r="C722" s="85">
        <v>5.26</v>
      </c>
      <c r="D722" s="86"/>
    </row>
    <row r="723" spans="1:4" ht="15.75" outlineLevel="1" x14ac:dyDescent="0.2">
      <c r="A723" s="85" t="s">
        <v>1856</v>
      </c>
      <c r="B723" s="85" t="s">
        <v>58</v>
      </c>
      <c r="C723" s="85">
        <v>5.27</v>
      </c>
      <c r="D723" s="86"/>
    </row>
    <row r="724" spans="1:4" ht="15.75" outlineLevel="1" x14ac:dyDescent="0.2">
      <c r="A724" s="85" t="s">
        <v>1856</v>
      </c>
      <c r="B724" s="85" t="s">
        <v>85</v>
      </c>
      <c r="C724" s="85">
        <v>5.28</v>
      </c>
      <c r="D724" s="86"/>
    </row>
    <row r="725" spans="1:4" ht="15.75" outlineLevel="1" x14ac:dyDescent="0.2">
      <c r="A725" s="85" t="s">
        <v>1856</v>
      </c>
      <c r="B725" s="85" t="s">
        <v>148</v>
      </c>
      <c r="C725" s="85">
        <v>5.31</v>
      </c>
      <c r="D725" s="86"/>
    </row>
    <row r="726" spans="1:4" ht="15.75" outlineLevel="1" x14ac:dyDescent="0.2">
      <c r="A726" s="85" t="s">
        <v>1856</v>
      </c>
      <c r="B726" s="85" t="s">
        <v>59</v>
      </c>
      <c r="C726" s="85">
        <v>5.36</v>
      </c>
      <c r="D726" s="86"/>
    </row>
    <row r="727" spans="1:4" ht="15.75" outlineLevel="1" x14ac:dyDescent="0.2">
      <c r="A727" s="85" t="s">
        <v>1856</v>
      </c>
      <c r="B727" s="85" t="s">
        <v>62</v>
      </c>
      <c r="C727" s="85">
        <v>5.53</v>
      </c>
      <c r="D727" s="86"/>
    </row>
    <row r="728" spans="1:4" ht="15.75" outlineLevel="1" x14ac:dyDescent="0.2">
      <c r="A728" s="85" t="s">
        <v>1856</v>
      </c>
      <c r="B728" s="85" t="s">
        <v>811</v>
      </c>
      <c r="C728" s="85">
        <v>5.19</v>
      </c>
      <c r="D728" s="86"/>
    </row>
    <row r="729" spans="1:4" ht="15.75" outlineLevel="1" x14ac:dyDescent="0.2">
      <c r="A729" s="85" t="s">
        <v>1856</v>
      </c>
      <c r="B729" s="85" t="s">
        <v>812</v>
      </c>
      <c r="C729" s="85">
        <v>5.1109999999999998</v>
      </c>
      <c r="D729" s="86"/>
    </row>
    <row r="730" spans="1:4" ht="15.75" outlineLevel="1" x14ac:dyDescent="0.2">
      <c r="A730" s="85" t="s">
        <v>1856</v>
      </c>
      <c r="B730" s="85" t="s">
        <v>814</v>
      </c>
      <c r="C730" s="85">
        <v>5.1120000000000001</v>
      </c>
      <c r="D730" s="86"/>
    </row>
    <row r="731" spans="1:4" ht="15.75" outlineLevel="1" x14ac:dyDescent="0.2">
      <c r="A731" s="85" t="s">
        <v>1856</v>
      </c>
      <c r="B731" s="85" t="s">
        <v>1850</v>
      </c>
      <c r="C731" s="85">
        <v>5.1130000000000004</v>
      </c>
      <c r="D731" s="86"/>
    </row>
    <row r="732" spans="1:4" ht="15.75" outlineLevel="1" x14ac:dyDescent="0.2">
      <c r="A732" s="85" t="s">
        <v>1856</v>
      </c>
      <c r="B732" s="85" t="s">
        <v>1059</v>
      </c>
      <c r="C732" s="85">
        <v>5.117</v>
      </c>
      <c r="D732" s="86"/>
    </row>
    <row r="733" spans="1:4" ht="15.75" outlineLevel="1" x14ac:dyDescent="0.2">
      <c r="A733" s="85" t="s">
        <v>1856</v>
      </c>
      <c r="B733" s="85" t="s">
        <v>1060</v>
      </c>
      <c r="C733" s="85">
        <v>5.67</v>
      </c>
      <c r="D733" s="86"/>
    </row>
    <row r="734" spans="1:4" ht="15.75" outlineLevel="1" x14ac:dyDescent="0.2">
      <c r="A734" s="85" t="s">
        <v>1856</v>
      </c>
      <c r="B734" s="85" t="s">
        <v>66</v>
      </c>
      <c r="C734" s="85">
        <v>5.63</v>
      </c>
      <c r="D734" s="86"/>
    </row>
    <row r="735" spans="1:4" ht="15.75" outlineLevel="1" x14ac:dyDescent="0.2">
      <c r="A735" s="85" t="s">
        <v>1856</v>
      </c>
      <c r="B735" s="85" t="s">
        <v>67</v>
      </c>
      <c r="C735" s="85">
        <v>5.47</v>
      </c>
      <c r="D735" s="86"/>
    </row>
    <row r="736" spans="1:4" ht="15.75" outlineLevel="1" x14ac:dyDescent="0.2">
      <c r="A736" s="85" t="s">
        <v>1856</v>
      </c>
      <c r="B736" s="85" t="s">
        <v>68</v>
      </c>
      <c r="C736" s="85">
        <v>5.48</v>
      </c>
      <c r="D736" s="86"/>
    </row>
    <row r="737" spans="1:4" ht="15.75" x14ac:dyDescent="0.2">
      <c r="A737" s="89" t="s">
        <v>1857</v>
      </c>
      <c r="B737" s="85"/>
      <c r="C737" s="85"/>
      <c r="D737" s="86"/>
    </row>
    <row r="738" spans="1:4" ht="15.75" outlineLevel="1" x14ac:dyDescent="0.2">
      <c r="A738" s="85" t="s">
        <v>48</v>
      </c>
      <c r="B738" s="85" t="s">
        <v>52</v>
      </c>
      <c r="C738" s="85">
        <v>5.0999999999999996</v>
      </c>
      <c r="D738" s="86"/>
    </row>
    <row r="739" spans="1:4" ht="15.75" outlineLevel="1" x14ac:dyDescent="0.2">
      <c r="A739" s="85" t="s">
        <v>48</v>
      </c>
      <c r="B739" s="85" t="s">
        <v>53</v>
      </c>
      <c r="C739" s="85">
        <v>5.2</v>
      </c>
      <c r="D739" s="86"/>
    </row>
    <row r="740" spans="1:4" ht="15.75" outlineLevel="1" x14ac:dyDescent="0.2">
      <c r="A740" s="85" t="s">
        <v>48</v>
      </c>
      <c r="B740" s="85" t="s">
        <v>1061</v>
      </c>
      <c r="C740" s="85">
        <v>5.18</v>
      </c>
      <c r="D740" s="86"/>
    </row>
    <row r="741" spans="1:4" ht="15.75" outlineLevel="1" x14ac:dyDescent="0.2">
      <c r="A741" s="85" t="s">
        <v>48</v>
      </c>
      <c r="B741" s="85" t="s">
        <v>1062</v>
      </c>
      <c r="C741" s="85">
        <v>5.23</v>
      </c>
      <c r="D741" s="86"/>
    </row>
    <row r="742" spans="1:4" ht="15.75" outlineLevel="1" x14ac:dyDescent="0.2">
      <c r="A742" s="85" t="s">
        <v>48</v>
      </c>
      <c r="B742" s="85" t="s">
        <v>57</v>
      </c>
      <c r="C742" s="85">
        <v>5.26</v>
      </c>
      <c r="D742" s="86"/>
    </row>
    <row r="743" spans="1:4" ht="15.75" outlineLevel="1" x14ac:dyDescent="0.2">
      <c r="A743" s="85" t="s">
        <v>48</v>
      </c>
      <c r="B743" s="85" t="s">
        <v>58</v>
      </c>
      <c r="C743" s="85">
        <v>5.27</v>
      </c>
      <c r="D743" s="86"/>
    </row>
    <row r="744" spans="1:4" ht="15.75" outlineLevel="1" x14ac:dyDescent="0.2">
      <c r="A744" s="85" t="s">
        <v>48</v>
      </c>
      <c r="B744" s="85" t="s">
        <v>85</v>
      </c>
      <c r="C744" s="85">
        <v>5.28</v>
      </c>
      <c r="D744" s="86"/>
    </row>
    <row r="745" spans="1:4" ht="15.75" outlineLevel="1" x14ac:dyDescent="0.2">
      <c r="A745" s="85" t="s">
        <v>48</v>
      </c>
      <c r="B745" s="85" t="s">
        <v>59</v>
      </c>
      <c r="C745" s="85">
        <v>5.36</v>
      </c>
      <c r="D745" s="86"/>
    </row>
    <row r="746" spans="1:4" ht="15.75" outlineLevel="1" x14ac:dyDescent="0.2">
      <c r="A746" s="85" t="s">
        <v>48</v>
      </c>
      <c r="B746" s="85" t="s">
        <v>1063</v>
      </c>
      <c r="C746" s="85">
        <v>5.44</v>
      </c>
      <c r="D746" s="86"/>
    </row>
    <row r="747" spans="1:4" ht="15.75" outlineLevel="1" x14ac:dyDescent="0.2">
      <c r="A747" s="85" t="s">
        <v>48</v>
      </c>
      <c r="B747" s="85" t="s">
        <v>62</v>
      </c>
      <c r="C747" s="85">
        <v>5.53</v>
      </c>
      <c r="D747" s="86"/>
    </row>
    <row r="748" spans="1:4" ht="15.75" outlineLevel="1" x14ac:dyDescent="0.2">
      <c r="A748" s="85" t="s">
        <v>48</v>
      </c>
      <c r="B748" s="85" t="s">
        <v>814</v>
      </c>
      <c r="C748" s="85">
        <v>5.1120000000000001</v>
      </c>
      <c r="D748" s="86"/>
    </row>
    <row r="749" spans="1:4" ht="15.75" outlineLevel="1" x14ac:dyDescent="0.2">
      <c r="A749" s="85" t="s">
        <v>48</v>
      </c>
      <c r="B749" s="85" t="s">
        <v>63</v>
      </c>
      <c r="C749" s="85">
        <v>5.59</v>
      </c>
      <c r="D749" s="86"/>
    </row>
    <row r="750" spans="1:4" ht="15.75" outlineLevel="1" x14ac:dyDescent="0.2">
      <c r="A750" s="85" t="s">
        <v>48</v>
      </c>
      <c r="B750" s="85" t="s">
        <v>64</v>
      </c>
      <c r="C750" s="85">
        <v>5.54</v>
      </c>
      <c r="D750" s="86"/>
    </row>
    <row r="751" spans="1:4" ht="15.75" outlineLevel="1" x14ac:dyDescent="0.2">
      <c r="A751" s="85" t="s">
        <v>48</v>
      </c>
      <c r="B751" s="85" t="s">
        <v>66</v>
      </c>
      <c r="C751" s="85">
        <v>5.63</v>
      </c>
      <c r="D751" s="86"/>
    </row>
    <row r="752" spans="1:4" ht="15.75" outlineLevel="1" x14ac:dyDescent="0.2">
      <c r="A752" s="85" t="s">
        <v>48</v>
      </c>
      <c r="B752" s="85" t="s">
        <v>94</v>
      </c>
      <c r="C752" s="85">
        <v>5.65</v>
      </c>
      <c r="D752" s="86"/>
    </row>
    <row r="753" spans="1:4" ht="15.75" outlineLevel="1" x14ac:dyDescent="0.2">
      <c r="A753" s="85" t="s">
        <v>48</v>
      </c>
      <c r="B753" s="85" t="s">
        <v>20</v>
      </c>
      <c r="C753" s="85">
        <v>5.68</v>
      </c>
      <c r="D753" s="86"/>
    </row>
    <row r="754" spans="1:4" ht="15.75" outlineLevel="1" x14ac:dyDescent="0.2">
      <c r="A754" s="85" t="s">
        <v>48</v>
      </c>
      <c r="B754" s="85" t="s">
        <v>67</v>
      </c>
      <c r="C754" s="85">
        <v>5.47</v>
      </c>
      <c r="D754" s="86"/>
    </row>
    <row r="755" spans="1:4" ht="15.75" outlineLevel="1" x14ac:dyDescent="0.2">
      <c r="A755" s="85" t="s">
        <v>48</v>
      </c>
      <c r="B755" s="85" t="s">
        <v>68</v>
      </c>
      <c r="C755" s="85">
        <v>5.48</v>
      </c>
      <c r="D755" s="86"/>
    </row>
    <row r="756" spans="1:4" ht="15.75" x14ac:dyDescent="0.2">
      <c r="A756" s="89" t="s">
        <v>48</v>
      </c>
      <c r="B756" s="85"/>
      <c r="C756" s="85"/>
      <c r="D756" s="86"/>
    </row>
    <row r="757" spans="1:4" ht="15.75" outlineLevel="1" x14ac:dyDescent="0.2">
      <c r="A757" s="85" t="s">
        <v>50</v>
      </c>
      <c r="B757" s="85" t="s">
        <v>52</v>
      </c>
      <c r="C757" s="85">
        <v>5.0999999999999996</v>
      </c>
      <c r="D757" s="86"/>
    </row>
    <row r="758" spans="1:4" ht="15.75" outlineLevel="1" x14ac:dyDescent="0.2">
      <c r="A758" s="85" t="s">
        <v>50</v>
      </c>
      <c r="B758" s="85" t="s">
        <v>53</v>
      </c>
      <c r="C758" s="85">
        <v>5.2</v>
      </c>
      <c r="D758" s="86"/>
    </row>
    <row r="759" spans="1:4" ht="15.75" outlineLevel="1" x14ac:dyDescent="0.2">
      <c r="A759" s="85" t="s">
        <v>50</v>
      </c>
      <c r="B759" s="85" t="s">
        <v>1004</v>
      </c>
      <c r="C759" s="85">
        <v>5.9</v>
      </c>
      <c r="D759" s="88" t="s">
        <v>1845</v>
      </c>
    </row>
    <row r="760" spans="1:4" ht="15.75" outlineLevel="1" x14ac:dyDescent="0.2">
      <c r="A760" s="85" t="s">
        <v>50</v>
      </c>
      <c r="B760" s="85" t="s">
        <v>1005</v>
      </c>
      <c r="C760" s="85">
        <v>5.13</v>
      </c>
      <c r="D760" s="86"/>
    </row>
    <row r="761" spans="1:4" ht="15.75" outlineLevel="1" x14ac:dyDescent="0.2">
      <c r="A761" s="85" t="s">
        <v>50</v>
      </c>
      <c r="B761" s="85" t="s">
        <v>1006</v>
      </c>
      <c r="C761" s="85">
        <v>5.16</v>
      </c>
      <c r="D761" s="88" t="s">
        <v>1845</v>
      </c>
    </row>
    <row r="762" spans="1:4" ht="15.75" outlineLevel="1" x14ac:dyDescent="0.2">
      <c r="A762" s="85" t="s">
        <v>50</v>
      </c>
      <c r="B762" s="85" t="s">
        <v>1007</v>
      </c>
      <c r="C762" s="85">
        <v>5.22</v>
      </c>
      <c r="D762" s="88"/>
    </row>
    <row r="763" spans="1:4" ht="15.75" outlineLevel="1" x14ac:dyDescent="0.2">
      <c r="A763" s="85" t="s">
        <v>50</v>
      </c>
      <c r="B763" s="85" t="s">
        <v>1064</v>
      </c>
      <c r="C763" s="85">
        <v>5.42</v>
      </c>
      <c r="D763" s="86"/>
    </row>
    <row r="764" spans="1:4" ht="15.75" outlineLevel="1" x14ac:dyDescent="0.2">
      <c r="A764" s="85" t="s">
        <v>50</v>
      </c>
      <c r="B764" s="85" t="s">
        <v>58</v>
      </c>
      <c r="C764" s="85">
        <v>5.27</v>
      </c>
      <c r="D764" s="86"/>
    </row>
    <row r="765" spans="1:4" ht="15.75" outlineLevel="1" x14ac:dyDescent="0.2">
      <c r="A765" s="85" t="s">
        <v>50</v>
      </c>
      <c r="B765" s="85" t="s">
        <v>85</v>
      </c>
      <c r="C765" s="85">
        <v>5.28</v>
      </c>
      <c r="D765" s="88" t="s">
        <v>1845</v>
      </c>
    </row>
    <row r="766" spans="1:4" ht="15.75" outlineLevel="1" x14ac:dyDescent="0.2">
      <c r="A766" s="85" t="s">
        <v>50</v>
      </c>
      <c r="B766" s="85" t="s">
        <v>59</v>
      </c>
      <c r="C766" s="85">
        <v>5.36</v>
      </c>
      <c r="D766" s="86"/>
    </row>
    <row r="767" spans="1:4" ht="15.75" outlineLevel="1" x14ac:dyDescent="0.2">
      <c r="A767" s="85" t="s">
        <v>50</v>
      </c>
      <c r="B767" s="85" t="s">
        <v>87</v>
      </c>
      <c r="C767" s="85">
        <v>5.49</v>
      </c>
      <c r="D767" s="86"/>
    </row>
    <row r="768" spans="1:4" ht="15.75" outlineLevel="1" x14ac:dyDescent="0.2">
      <c r="A768" s="85" t="s">
        <v>50</v>
      </c>
      <c r="B768" s="85" t="s">
        <v>61</v>
      </c>
      <c r="C768" s="85">
        <v>5.51</v>
      </c>
      <c r="D768" s="86"/>
    </row>
    <row r="769" spans="1:4" ht="15.75" outlineLevel="1" x14ac:dyDescent="0.2">
      <c r="A769" s="85" t="s">
        <v>50</v>
      </c>
      <c r="B769" s="85" t="s">
        <v>1855</v>
      </c>
      <c r="C769" s="85">
        <v>5.52</v>
      </c>
      <c r="D769" s="86"/>
    </row>
    <row r="770" spans="1:4" ht="15.75" outlineLevel="1" x14ac:dyDescent="0.2">
      <c r="A770" s="85" t="s">
        <v>50</v>
      </c>
      <c r="B770" s="85" t="s">
        <v>62</v>
      </c>
      <c r="C770" s="85">
        <v>5.53</v>
      </c>
      <c r="D770" s="86"/>
    </row>
    <row r="771" spans="1:4" ht="15.75" outlineLevel="1" x14ac:dyDescent="0.2">
      <c r="A771" s="85" t="s">
        <v>50</v>
      </c>
      <c r="B771" s="85" t="s">
        <v>64</v>
      </c>
      <c r="C771" s="85">
        <v>5.54</v>
      </c>
      <c r="D771" s="86"/>
    </row>
    <row r="772" spans="1:4" ht="15.75" outlineLevel="1" x14ac:dyDescent="0.2">
      <c r="A772" s="85" t="s">
        <v>50</v>
      </c>
      <c r="B772" s="85" t="s">
        <v>65</v>
      </c>
      <c r="C772" s="87">
        <v>5.7</v>
      </c>
      <c r="D772" s="86"/>
    </row>
    <row r="773" spans="1:4" ht="15.75" outlineLevel="1" x14ac:dyDescent="0.2">
      <c r="A773" s="85" t="s">
        <v>50</v>
      </c>
      <c r="B773" s="85" t="s">
        <v>1013</v>
      </c>
      <c r="C773" s="85">
        <v>5.71</v>
      </c>
      <c r="D773" s="86"/>
    </row>
    <row r="774" spans="1:4" ht="15.75" outlineLevel="1" x14ac:dyDescent="0.2">
      <c r="A774" s="85" t="s">
        <v>50</v>
      </c>
      <c r="B774" s="85" t="s">
        <v>1065</v>
      </c>
      <c r="C774" s="87">
        <v>5.9</v>
      </c>
      <c r="D774" s="86"/>
    </row>
    <row r="775" spans="1:4" ht="15.75" outlineLevel="1" x14ac:dyDescent="0.2">
      <c r="A775" s="85" t="s">
        <v>50</v>
      </c>
      <c r="B775" s="85" t="s">
        <v>1066</v>
      </c>
      <c r="C775" s="85">
        <v>5.91</v>
      </c>
      <c r="D775" s="86"/>
    </row>
    <row r="776" spans="1:4" ht="15.75" outlineLevel="1" x14ac:dyDescent="0.2">
      <c r="A776" s="85" t="s">
        <v>50</v>
      </c>
      <c r="B776" s="85" t="s">
        <v>1067</v>
      </c>
      <c r="C776" s="85">
        <v>5.97</v>
      </c>
      <c r="D776" s="86"/>
    </row>
    <row r="777" spans="1:4" ht="15.75" x14ac:dyDescent="0.2">
      <c r="A777" s="89" t="s">
        <v>50</v>
      </c>
      <c r="B777" s="85"/>
      <c r="C777" s="85"/>
      <c r="D777" s="86"/>
    </row>
    <row r="778" spans="1:4" ht="15.75" outlineLevel="1" x14ac:dyDescent="0.2">
      <c r="A778" s="85" t="s">
        <v>1834</v>
      </c>
      <c r="B778" s="85" t="s">
        <v>52</v>
      </c>
      <c r="C778" s="85">
        <v>5.0999999999999996</v>
      </c>
      <c r="D778" s="86"/>
    </row>
    <row r="779" spans="1:4" ht="15.75" outlineLevel="1" x14ac:dyDescent="0.2">
      <c r="A779" s="85" t="s">
        <v>1834</v>
      </c>
      <c r="B779" s="85" t="s">
        <v>53</v>
      </c>
      <c r="C779" s="85">
        <v>5.2</v>
      </c>
      <c r="D779" s="86"/>
    </row>
    <row r="780" spans="1:4" ht="15.75" outlineLevel="1" x14ac:dyDescent="0.2">
      <c r="A780" s="85" t="s">
        <v>1834</v>
      </c>
      <c r="B780" s="85" t="s">
        <v>57</v>
      </c>
      <c r="C780" s="85">
        <v>5.26</v>
      </c>
      <c r="D780" s="86"/>
    </row>
    <row r="781" spans="1:4" ht="15.75" outlineLevel="1" x14ac:dyDescent="0.2">
      <c r="A781" s="85" t="s">
        <v>1834</v>
      </c>
      <c r="B781" s="85" t="s">
        <v>859</v>
      </c>
      <c r="C781" s="85">
        <v>5.5</v>
      </c>
      <c r="D781" s="86"/>
    </row>
    <row r="782" spans="1:4" ht="15.75" outlineLevel="1" x14ac:dyDescent="0.2">
      <c r="A782" s="85" t="s">
        <v>1834</v>
      </c>
      <c r="B782" s="85" t="s">
        <v>860</v>
      </c>
      <c r="C782" s="85">
        <v>5.8</v>
      </c>
      <c r="D782" s="88" t="s">
        <v>1845</v>
      </c>
    </row>
    <row r="783" spans="1:4" ht="15.75" outlineLevel="1" x14ac:dyDescent="0.2">
      <c r="A783" s="85" t="s">
        <v>1834</v>
      </c>
      <c r="B783" s="85" t="s">
        <v>861</v>
      </c>
      <c r="C783" s="85">
        <v>5.12</v>
      </c>
      <c r="D783" s="85"/>
    </row>
    <row r="784" spans="1:4" ht="15.75" outlineLevel="1" x14ac:dyDescent="0.2">
      <c r="A784" s="85" t="s">
        <v>1834</v>
      </c>
      <c r="B784" s="85" t="s">
        <v>862</v>
      </c>
      <c r="C784" s="85">
        <v>5.15</v>
      </c>
      <c r="D784" s="85"/>
    </row>
    <row r="785" spans="1:4" ht="15.75" outlineLevel="1" x14ac:dyDescent="0.2">
      <c r="A785" s="85" t="s">
        <v>1834</v>
      </c>
      <c r="B785" s="85" t="s">
        <v>863</v>
      </c>
      <c r="C785" s="87">
        <v>5.2</v>
      </c>
      <c r="D785" s="88"/>
    </row>
    <row r="786" spans="1:4" ht="15.75" outlineLevel="1" x14ac:dyDescent="0.2">
      <c r="A786" s="85" t="s">
        <v>1834</v>
      </c>
      <c r="B786" s="85" t="s">
        <v>864</v>
      </c>
      <c r="C786" s="85">
        <v>5.25</v>
      </c>
      <c r="D786" s="85"/>
    </row>
    <row r="787" spans="1:4" ht="15.75" outlineLevel="1" x14ac:dyDescent="0.2">
      <c r="A787" s="85" t="s">
        <v>1834</v>
      </c>
      <c r="B787" s="85" t="s">
        <v>62</v>
      </c>
      <c r="C787" s="85">
        <v>5.53</v>
      </c>
      <c r="D787" s="85"/>
    </row>
    <row r="788" spans="1:4" ht="15.75" outlineLevel="1" x14ac:dyDescent="0.2">
      <c r="A788" s="85" t="s">
        <v>1834</v>
      </c>
      <c r="B788" s="85" t="s">
        <v>1068</v>
      </c>
      <c r="C788" s="87">
        <v>5.4</v>
      </c>
      <c r="D788" s="85"/>
    </row>
    <row r="789" spans="1:4" ht="15.75" outlineLevel="1" x14ac:dyDescent="0.2">
      <c r="A789" s="85" t="s">
        <v>1834</v>
      </c>
      <c r="B789" s="85" t="s">
        <v>1069</v>
      </c>
      <c r="C789" s="85">
        <v>5.92</v>
      </c>
      <c r="D789" s="85"/>
    </row>
    <row r="790" spans="1:4" ht="15.75" outlineLevel="1" x14ac:dyDescent="0.2">
      <c r="A790" s="85" t="s">
        <v>1834</v>
      </c>
      <c r="B790" s="85" t="s">
        <v>1070</v>
      </c>
      <c r="C790" s="85">
        <v>5.93</v>
      </c>
      <c r="D790" s="85"/>
    </row>
    <row r="791" spans="1:4" ht="31.5" outlineLevel="1" x14ac:dyDescent="0.2">
      <c r="A791" s="85" t="s">
        <v>1834</v>
      </c>
      <c r="B791" s="85" t="s">
        <v>1071</v>
      </c>
      <c r="C791" s="85">
        <v>5.94</v>
      </c>
      <c r="D791" s="85"/>
    </row>
    <row r="792" spans="1:4" ht="15.75" outlineLevel="1" x14ac:dyDescent="0.2">
      <c r="A792" s="85" t="s">
        <v>1834</v>
      </c>
      <c r="B792" s="85" t="s">
        <v>1072</v>
      </c>
      <c r="C792" s="85">
        <v>5.95</v>
      </c>
      <c r="D792" s="85"/>
    </row>
    <row r="793" spans="1:4" ht="15.75" outlineLevel="1" x14ac:dyDescent="0.2">
      <c r="A793" s="85" t="s">
        <v>1834</v>
      </c>
      <c r="B793" s="85" t="s">
        <v>1073</v>
      </c>
      <c r="C793" s="85">
        <v>5.98</v>
      </c>
      <c r="D793" s="85"/>
    </row>
    <row r="794" spans="1:4" ht="15.75" outlineLevel="1" x14ac:dyDescent="0.2">
      <c r="A794" s="85" t="s">
        <v>1834</v>
      </c>
      <c r="B794" s="85" t="s">
        <v>1074</v>
      </c>
      <c r="C794" s="85">
        <v>5.96</v>
      </c>
      <c r="D794" s="85"/>
    </row>
    <row r="795" spans="1:4" ht="15.75" x14ac:dyDescent="0.2">
      <c r="A795" s="89" t="s">
        <v>1834</v>
      </c>
      <c r="B795" s="85"/>
      <c r="C795" s="85"/>
      <c r="D795" s="85"/>
    </row>
  </sheetData>
  <pageMargins left="0.7" right="0.7" top="0.75" bottom="0.75" header="0.3" footer="0.3"/>
  <pageSetup paperSize="9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AD64FE-459A-4300-A657-C739ABE9774E}">
  <sheetPr codeName="Sheet38"/>
  <dimension ref="A2:B121"/>
  <sheetViews>
    <sheetView rightToLeft="1" workbookViewId="0"/>
  </sheetViews>
  <sheetFormatPr defaultRowHeight="14.25" x14ac:dyDescent="0.2"/>
  <cols>
    <col min="1" max="1" width="63.25" bestFit="1" customWidth="1"/>
    <col min="2" max="2" width="13.75" customWidth="1"/>
  </cols>
  <sheetData>
    <row r="2" spans="1:2" ht="15" x14ac:dyDescent="0.25">
      <c r="A2" s="91" t="s">
        <v>1858</v>
      </c>
    </row>
    <row r="3" spans="1:2" x14ac:dyDescent="0.2">
      <c r="A3" t="s">
        <v>1859</v>
      </c>
      <c r="B3" t="s">
        <v>1860</v>
      </c>
    </row>
    <row r="4" spans="1:2" x14ac:dyDescent="0.2">
      <c r="A4" t="s">
        <v>2</v>
      </c>
      <c r="B4" t="s">
        <v>1861</v>
      </c>
    </row>
    <row r="5" spans="1:2" x14ac:dyDescent="0.2">
      <c r="A5" t="s">
        <v>1862</v>
      </c>
      <c r="B5" t="s">
        <v>1863</v>
      </c>
    </row>
    <row r="6" spans="1:2" x14ac:dyDescent="0.2">
      <c r="A6" t="s">
        <v>1864</v>
      </c>
      <c r="B6" t="s">
        <v>1865</v>
      </c>
    </row>
    <row r="7" spans="1:2" x14ac:dyDescent="0.2">
      <c r="A7" t="s">
        <v>1866</v>
      </c>
      <c r="B7" t="s">
        <v>1867</v>
      </c>
    </row>
    <row r="8" spans="1:2" x14ac:dyDescent="0.2">
      <c r="A8" t="s">
        <v>1868</v>
      </c>
      <c r="B8" t="s">
        <v>1869</v>
      </c>
    </row>
    <row r="10" spans="1:2" ht="15" x14ac:dyDescent="0.25">
      <c r="A10" s="91" t="s">
        <v>1870</v>
      </c>
    </row>
    <row r="11" spans="1:2" x14ac:dyDescent="0.2">
      <c r="A11" t="s">
        <v>4</v>
      </c>
    </row>
    <row r="12" spans="1:2" x14ac:dyDescent="0.2">
      <c r="A12" t="s">
        <v>1871</v>
      </c>
      <c r="B12" t="s">
        <v>1872</v>
      </c>
    </row>
    <row r="14" spans="1:2" x14ac:dyDescent="0.2">
      <c r="A14" s="92"/>
    </row>
    <row r="15" spans="1:2" ht="15" x14ac:dyDescent="0.25">
      <c r="A15" s="91" t="s">
        <v>1873</v>
      </c>
    </row>
    <row r="16" spans="1:2" x14ac:dyDescent="0.2">
      <c r="A16" s="93" t="s">
        <v>1874</v>
      </c>
    </row>
    <row r="17" spans="1:2" x14ac:dyDescent="0.2">
      <c r="A17" s="93" t="s">
        <v>1875</v>
      </c>
    </row>
    <row r="18" spans="1:2" x14ac:dyDescent="0.2">
      <c r="A18" s="93" t="s">
        <v>1876</v>
      </c>
    </row>
    <row r="19" spans="1:2" x14ac:dyDescent="0.2">
      <c r="A19" s="93" t="s">
        <v>1877</v>
      </c>
    </row>
    <row r="21" spans="1:2" ht="15" x14ac:dyDescent="0.25">
      <c r="A21" s="94" t="s">
        <v>1878</v>
      </c>
    </row>
    <row r="22" spans="1:2" x14ac:dyDescent="0.2">
      <c r="A22">
        <v>2022</v>
      </c>
      <c r="B22">
        <v>22</v>
      </c>
    </row>
    <row r="23" spans="1:2" x14ac:dyDescent="0.2">
      <c r="A23">
        <v>2023</v>
      </c>
      <c r="B23">
        <v>23</v>
      </c>
    </row>
    <row r="24" spans="1:2" x14ac:dyDescent="0.2">
      <c r="A24">
        <v>2024</v>
      </c>
      <c r="B24">
        <v>24</v>
      </c>
    </row>
    <row r="25" spans="1:2" x14ac:dyDescent="0.2">
      <c r="A25">
        <v>2025</v>
      </c>
      <c r="B25">
        <v>25</v>
      </c>
    </row>
    <row r="26" spans="1:2" x14ac:dyDescent="0.2">
      <c r="A26">
        <v>2026</v>
      </c>
      <c r="B26">
        <v>26</v>
      </c>
    </row>
    <row r="27" spans="1:2" x14ac:dyDescent="0.2">
      <c r="A27">
        <v>2027</v>
      </c>
      <c r="B27">
        <v>27</v>
      </c>
    </row>
    <row r="28" spans="1:2" x14ac:dyDescent="0.2">
      <c r="A28">
        <v>2028</v>
      </c>
      <c r="B28">
        <v>28</v>
      </c>
    </row>
    <row r="29" spans="1:2" x14ac:dyDescent="0.2">
      <c r="A29">
        <v>2029</v>
      </c>
      <c r="B29">
        <v>29</v>
      </c>
    </row>
    <row r="30" spans="1:2" x14ac:dyDescent="0.2">
      <c r="A30">
        <v>2030</v>
      </c>
      <c r="B30">
        <v>30</v>
      </c>
    </row>
    <row r="31" spans="1:2" x14ac:dyDescent="0.2">
      <c r="A31">
        <v>2031</v>
      </c>
      <c r="B31">
        <v>31</v>
      </c>
    </row>
    <row r="34" spans="1:2" ht="15" x14ac:dyDescent="0.25">
      <c r="A34" s="91" t="s">
        <v>1879</v>
      </c>
      <c r="B34" s="91" t="s">
        <v>157</v>
      </c>
    </row>
    <row r="35" spans="1:2" x14ac:dyDescent="0.2">
      <c r="A35" s="7" t="s">
        <v>1880</v>
      </c>
      <c r="B35" s="95">
        <v>512310509</v>
      </c>
    </row>
    <row r="36" spans="1:2" x14ac:dyDescent="0.2">
      <c r="A36" t="s">
        <v>1881</v>
      </c>
      <c r="B36" s="95">
        <v>513910703</v>
      </c>
    </row>
    <row r="37" spans="1:2" x14ac:dyDescent="0.2">
      <c r="A37" t="s">
        <v>1882</v>
      </c>
      <c r="B37" s="95">
        <v>512304882</v>
      </c>
    </row>
    <row r="38" spans="1:2" x14ac:dyDescent="0.2">
      <c r="A38" t="s">
        <v>1883</v>
      </c>
      <c r="B38" s="95">
        <v>520030677</v>
      </c>
    </row>
    <row r="39" spans="1:2" x14ac:dyDescent="0.2">
      <c r="A39" t="s">
        <v>1884</v>
      </c>
      <c r="B39" s="95">
        <v>513621110</v>
      </c>
    </row>
    <row r="40" spans="1:2" x14ac:dyDescent="0.2">
      <c r="A40" t="s">
        <v>1885</v>
      </c>
      <c r="B40" s="7">
        <v>513173393</v>
      </c>
    </row>
    <row r="41" spans="1:2" x14ac:dyDescent="0.2">
      <c r="A41" t="s">
        <v>1886</v>
      </c>
      <c r="B41" s="7">
        <v>511880460</v>
      </c>
    </row>
    <row r="42" spans="1:2" x14ac:dyDescent="0.2">
      <c r="A42" t="s">
        <v>1887</v>
      </c>
      <c r="B42" s="7">
        <v>510773922</v>
      </c>
    </row>
    <row r="43" spans="1:2" x14ac:dyDescent="0.2">
      <c r="A43" t="s">
        <v>1888</v>
      </c>
      <c r="B43">
        <v>520021916</v>
      </c>
    </row>
    <row r="44" spans="1:2" x14ac:dyDescent="0.2">
      <c r="A44" t="s">
        <v>1889</v>
      </c>
      <c r="B44">
        <v>520044025</v>
      </c>
    </row>
    <row r="45" spans="1:2" x14ac:dyDescent="0.2">
      <c r="A45" t="s">
        <v>1890</v>
      </c>
      <c r="B45">
        <v>570003152</v>
      </c>
    </row>
    <row r="46" spans="1:2" x14ac:dyDescent="0.2">
      <c r="A46" t="s">
        <v>1891</v>
      </c>
      <c r="B46" s="7">
        <v>520023094</v>
      </c>
    </row>
    <row r="47" spans="1:2" x14ac:dyDescent="0.2">
      <c r="A47" t="s">
        <v>1892</v>
      </c>
      <c r="B47" s="7">
        <v>512711409</v>
      </c>
    </row>
    <row r="48" spans="1:2" x14ac:dyDescent="0.2">
      <c r="A48" t="s">
        <v>1893</v>
      </c>
      <c r="B48">
        <v>515859379</v>
      </c>
    </row>
    <row r="49" spans="1:2" x14ac:dyDescent="0.2">
      <c r="A49" t="s">
        <v>1894</v>
      </c>
      <c r="B49" s="7">
        <v>520030990</v>
      </c>
    </row>
    <row r="50" spans="1:2" x14ac:dyDescent="0.2">
      <c r="A50" t="s">
        <v>1895</v>
      </c>
      <c r="B50" s="7">
        <v>520028812</v>
      </c>
    </row>
    <row r="51" spans="1:2" x14ac:dyDescent="0.2">
      <c r="A51" t="s">
        <v>1896</v>
      </c>
      <c r="B51" s="7">
        <v>520034968</v>
      </c>
    </row>
    <row r="52" spans="1:2" x14ac:dyDescent="0.2">
      <c r="A52" t="s">
        <v>1897</v>
      </c>
      <c r="B52" s="7">
        <v>520031824</v>
      </c>
    </row>
    <row r="53" spans="1:2" x14ac:dyDescent="0.2">
      <c r="A53" t="s">
        <v>1898</v>
      </c>
      <c r="B53" s="7">
        <v>520005497</v>
      </c>
    </row>
    <row r="54" spans="1:2" x14ac:dyDescent="0.2">
      <c r="A54" t="s">
        <v>1899</v>
      </c>
      <c r="B54" s="7">
        <v>520022518</v>
      </c>
    </row>
    <row r="55" spans="1:2" x14ac:dyDescent="0.2">
      <c r="A55" t="s">
        <v>1900</v>
      </c>
      <c r="B55" s="7">
        <v>520028556</v>
      </c>
    </row>
    <row r="56" spans="1:2" x14ac:dyDescent="0.2">
      <c r="A56" t="s">
        <v>1901</v>
      </c>
      <c r="B56" s="7">
        <v>520032269</v>
      </c>
    </row>
    <row r="57" spans="1:2" x14ac:dyDescent="0.2">
      <c r="A57" t="s">
        <v>1902</v>
      </c>
      <c r="B57" s="7">
        <v>520027954</v>
      </c>
    </row>
    <row r="58" spans="1:2" x14ac:dyDescent="0.2">
      <c r="A58" t="s">
        <v>1903</v>
      </c>
      <c r="B58">
        <v>520029620</v>
      </c>
    </row>
    <row r="59" spans="1:2" x14ac:dyDescent="0.2">
      <c r="A59" t="s">
        <v>1904</v>
      </c>
      <c r="B59" s="7">
        <v>520028861</v>
      </c>
    </row>
    <row r="60" spans="1:2" x14ac:dyDescent="0.2">
      <c r="A60" t="s">
        <v>1905</v>
      </c>
      <c r="B60" s="7">
        <v>520030743</v>
      </c>
    </row>
    <row r="61" spans="1:2" x14ac:dyDescent="0.2">
      <c r="A61" t="s">
        <v>1906</v>
      </c>
      <c r="B61">
        <v>520042177</v>
      </c>
    </row>
    <row r="62" spans="1:2" x14ac:dyDescent="0.2">
      <c r="A62" t="s">
        <v>1907</v>
      </c>
      <c r="B62" s="7">
        <v>515447035</v>
      </c>
    </row>
    <row r="63" spans="1:2" x14ac:dyDescent="0.2">
      <c r="A63" t="s">
        <v>1908</v>
      </c>
      <c r="B63" s="7">
        <v>520042607</v>
      </c>
    </row>
    <row r="64" spans="1:2" x14ac:dyDescent="0.2">
      <c r="A64" t="s">
        <v>1909</v>
      </c>
      <c r="B64" s="7">
        <v>513026484</v>
      </c>
    </row>
    <row r="65" spans="1:2" x14ac:dyDescent="0.2">
      <c r="A65" t="s">
        <v>1910</v>
      </c>
      <c r="B65">
        <v>520023185</v>
      </c>
    </row>
    <row r="66" spans="1:2" x14ac:dyDescent="0.2">
      <c r="A66" t="s">
        <v>1911</v>
      </c>
      <c r="B66">
        <v>520004078</v>
      </c>
    </row>
    <row r="67" spans="1:2" x14ac:dyDescent="0.2">
      <c r="A67" t="s">
        <v>1912</v>
      </c>
      <c r="B67" s="7">
        <v>512267592</v>
      </c>
    </row>
    <row r="68" spans="1:2" x14ac:dyDescent="0.2">
      <c r="A68" t="s">
        <v>1913</v>
      </c>
      <c r="B68">
        <v>515764868</v>
      </c>
    </row>
    <row r="69" spans="1:2" x14ac:dyDescent="0.2">
      <c r="A69" t="s">
        <v>1914</v>
      </c>
      <c r="B69" s="7">
        <v>513452003</v>
      </c>
    </row>
    <row r="70" spans="1:2" x14ac:dyDescent="0.2">
      <c r="A70" t="s">
        <v>1915</v>
      </c>
      <c r="B70" s="7">
        <v>510142789</v>
      </c>
    </row>
    <row r="71" spans="1:2" x14ac:dyDescent="0.2">
      <c r="A71" t="s">
        <v>1916</v>
      </c>
      <c r="B71" s="7">
        <v>510960586</v>
      </c>
    </row>
    <row r="72" spans="1:2" x14ac:dyDescent="0.2">
      <c r="A72" t="s">
        <v>1917</v>
      </c>
      <c r="B72" s="7">
        <v>510930670</v>
      </c>
    </row>
    <row r="73" spans="1:2" x14ac:dyDescent="0.2">
      <c r="A73" t="s">
        <v>1918</v>
      </c>
      <c r="B73" s="7">
        <v>510927536</v>
      </c>
    </row>
    <row r="74" spans="1:2" x14ac:dyDescent="0.2">
      <c r="A74" t="s">
        <v>1919</v>
      </c>
      <c r="B74" s="7">
        <v>510930654</v>
      </c>
    </row>
    <row r="75" spans="1:2" x14ac:dyDescent="0.2">
      <c r="A75" t="s">
        <v>1920</v>
      </c>
      <c r="B75" s="7">
        <v>520032566</v>
      </c>
    </row>
    <row r="76" spans="1:2" x14ac:dyDescent="0.2">
      <c r="A76" t="s">
        <v>1921</v>
      </c>
      <c r="B76" s="7">
        <v>513611509</v>
      </c>
    </row>
    <row r="77" spans="1:2" x14ac:dyDescent="0.2">
      <c r="A77" t="s">
        <v>1922</v>
      </c>
      <c r="B77">
        <v>510888985</v>
      </c>
    </row>
    <row r="78" spans="1:2" x14ac:dyDescent="0.2">
      <c r="A78" t="s">
        <v>1923</v>
      </c>
      <c r="B78">
        <v>520024647</v>
      </c>
    </row>
    <row r="79" spans="1:2" x14ac:dyDescent="0.2">
      <c r="A79" t="s">
        <v>1924</v>
      </c>
      <c r="B79" s="7">
        <v>512244146</v>
      </c>
    </row>
    <row r="80" spans="1:2" x14ac:dyDescent="0.2">
      <c r="A80" t="s">
        <v>1925</v>
      </c>
      <c r="B80" s="7">
        <v>510694821</v>
      </c>
    </row>
    <row r="81" spans="1:2" x14ac:dyDescent="0.2">
      <c r="A81" t="s">
        <v>1926</v>
      </c>
      <c r="B81">
        <v>515761625</v>
      </c>
    </row>
    <row r="82" spans="1:2" x14ac:dyDescent="0.2">
      <c r="A82" t="s">
        <v>1927</v>
      </c>
      <c r="B82" s="7">
        <v>511423048</v>
      </c>
    </row>
    <row r="83" spans="1:2" x14ac:dyDescent="0.2">
      <c r="A83" t="s">
        <v>1928</v>
      </c>
      <c r="B83" s="7">
        <v>520019688</v>
      </c>
    </row>
    <row r="84" spans="1:2" x14ac:dyDescent="0.2">
      <c r="A84" t="s">
        <v>1929</v>
      </c>
      <c r="B84">
        <v>520004896</v>
      </c>
    </row>
    <row r="85" spans="1:2" x14ac:dyDescent="0.2">
      <c r="A85" t="s">
        <v>1930</v>
      </c>
      <c r="B85" s="7">
        <v>512237744</v>
      </c>
    </row>
    <row r="86" spans="1:2" x14ac:dyDescent="0.2">
      <c r="A86" t="s">
        <v>1931</v>
      </c>
      <c r="B86" s="7">
        <v>514956465</v>
      </c>
    </row>
    <row r="87" spans="1:2" x14ac:dyDescent="0.2">
      <c r="A87" t="s">
        <v>1932</v>
      </c>
      <c r="B87" s="7">
        <v>512362914</v>
      </c>
    </row>
    <row r="88" spans="1:2" x14ac:dyDescent="0.2">
      <c r="A88" t="s">
        <v>1933</v>
      </c>
      <c r="B88" s="7">
        <v>520042615</v>
      </c>
    </row>
    <row r="89" spans="1:2" x14ac:dyDescent="0.2">
      <c r="A89" t="s">
        <v>1934</v>
      </c>
      <c r="B89" s="7">
        <v>512065202</v>
      </c>
    </row>
    <row r="90" spans="1:2" x14ac:dyDescent="0.2">
      <c r="A90" t="s">
        <v>1935</v>
      </c>
      <c r="B90">
        <v>520042540</v>
      </c>
    </row>
    <row r="91" spans="1:2" x14ac:dyDescent="0.2">
      <c r="A91" t="s">
        <v>1936</v>
      </c>
      <c r="B91" s="7">
        <v>520027715</v>
      </c>
    </row>
    <row r="92" spans="1:2" x14ac:dyDescent="0.2">
      <c r="A92" t="s">
        <v>1937</v>
      </c>
      <c r="B92" s="7">
        <v>512245812</v>
      </c>
    </row>
    <row r="93" spans="1:2" x14ac:dyDescent="0.2">
      <c r="A93" t="s">
        <v>1938</v>
      </c>
      <c r="B93" s="7">
        <v>520022351</v>
      </c>
    </row>
    <row r="94" spans="1:2" x14ac:dyDescent="0.2">
      <c r="A94" t="s">
        <v>1939</v>
      </c>
      <c r="B94" s="7">
        <v>514767490</v>
      </c>
    </row>
    <row r="95" spans="1:2" x14ac:dyDescent="0.2">
      <c r="A95" t="s">
        <v>1940</v>
      </c>
      <c r="B95" s="7">
        <v>520024985</v>
      </c>
    </row>
    <row r="96" spans="1:2" x14ac:dyDescent="0.2">
      <c r="A96" t="s">
        <v>8</v>
      </c>
      <c r="B96" s="7">
        <v>520042573</v>
      </c>
    </row>
    <row r="97" spans="1:2" x14ac:dyDescent="0.2">
      <c r="A97" t="s">
        <v>1941</v>
      </c>
      <c r="B97" s="7">
        <v>570009449</v>
      </c>
    </row>
    <row r="98" spans="1:2" x14ac:dyDescent="0.2">
      <c r="A98" t="s">
        <v>1942</v>
      </c>
      <c r="B98" s="7">
        <v>520031659</v>
      </c>
    </row>
    <row r="99" spans="1:2" x14ac:dyDescent="0.2">
      <c r="A99" t="s">
        <v>1943</v>
      </c>
      <c r="B99" s="7">
        <v>520042581</v>
      </c>
    </row>
    <row r="100" spans="1:2" x14ac:dyDescent="0.2">
      <c r="A100" t="s">
        <v>1944</v>
      </c>
      <c r="B100">
        <v>520031030</v>
      </c>
    </row>
    <row r="101" spans="1:2" x14ac:dyDescent="0.2">
      <c r="A101" t="s">
        <v>1945</v>
      </c>
      <c r="B101" s="7">
        <v>520030941</v>
      </c>
    </row>
    <row r="102" spans="1:2" x14ac:dyDescent="0.2">
      <c r="A102" t="s">
        <v>1946</v>
      </c>
      <c r="B102" s="7">
        <v>512008335</v>
      </c>
    </row>
    <row r="103" spans="1:2" x14ac:dyDescent="0.2">
      <c r="A103" t="s">
        <v>1947</v>
      </c>
      <c r="B103" s="7">
        <v>520022963</v>
      </c>
    </row>
    <row r="104" spans="1:2" x14ac:dyDescent="0.2">
      <c r="A104" t="s">
        <v>1948</v>
      </c>
      <c r="B104" s="7">
        <v>570011767</v>
      </c>
    </row>
    <row r="105" spans="1:2" x14ac:dyDescent="0.2">
      <c r="A105" t="s">
        <v>1949</v>
      </c>
      <c r="B105" s="7">
        <v>570014928</v>
      </c>
    </row>
    <row r="106" spans="1:2" x14ac:dyDescent="0.2">
      <c r="A106" t="s">
        <v>1950</v>
      </c>
      <c r="B106" s="7">
        <v>570005959</v>
      </c>
    </row>
    <row r="107" spans="1:2" x14ac:dyDescent="0.2">
      <c r="A107" t="s">
        <v>1951</v>
      </c>
      <c r="B107" s="7">
        <v>510800402</v>
      </c>
    </row>
    <row r="108" spans="1:2" x14ac:dyDescent="0.2">
      <c r="A108" t="s">
        <v>1952</v>
      </c>
      <c r="B108" s="7">
        <v>570007476</v>
      </c>
    </row>
    <row r="109" spans="1:2" x14ac:dyDescent="0.2">
      <c r="A109" t="s">
        <v>1953</v>
      </c>
      <c r="B109" s="7">
        <v>570005850</v>
      </c>
    </row>
    <row r="110" spans="1:2" x14ac:dyDescent="0.2">
      <c r="A110" t="s">
        <v>1954</v>
      </c>
      <c r="B110" s="7">
        <v>520020504</v>
      </c>
    </row>
    <row r="111" spans="1:2" x14ac:dyDescent="0.2">
      <c r="A111" t="s">
        <v>1955</v>
      </c>
      <c r="B111" s="7">
        <v>520020447</v>
      </c>
    </row>
    <row r="112" spans="1:2" x14ac:dyDescent="0.2">
      <c r="A112" t="s">
        <v>1956</v>
      </c>
      <c r="B112" s="7">
        <v>511033060</v>
      </c>
    </row>
    <row r="113" spans="1:2" x14ac:dyDescent="0.2">
      <c r="A113" t="s">
        <v>1957</v>
      </c>
      <c r="B113">
        <v>520027848</v>
      </c>
    </row>
    <row r="114" spans="1:2" x14ac:dyDescent="0.2">
      <c r="A114" t="s">
        <v>1958</v>
      </c>
      <c r="B114" s="7">
        <v>570009852</v>
      </c>
    </row>
    <row r="115" spans="1:2" x14ac:dyDescent="0.2">
      <c r="A115" t="s">
        <v>1959</v>
      </c>
      <c r="B115" s="7">
        <v>520027251</v>
      </c>
    </row>
    <row r="116" spans="1:2" x14ac:dyDescent="0.2">
      <c r="A116" t="s">
        <v>1960</v>
      </c>
      <c r="B116" s="7">
        <v>520028390</v>
      </c>
    </row>
    <row r="117" spans="1:2" x14ac:dyDescent="0.2">
      <c r="A117" t="s">
        <v>1961</v>
      </c>
      <c r="B117" s="7">
        <v>510806870</v>
      </c>
    </row>
    <row r="118" spans="1:2" x14ac:dyDescent="0.2">
      <c r="A118" t="s">
        <v>1962</v>
      </c>
      <c r="B118">
        <v>513879189</v>
      </c>
    </row>
    <row r="119" spans="1:2" x14ac:dyDescent="0.2">
      <c r="A119" t="s">
        <v>1963</v>
      </c>
      <c r="B119">
        <v>510015951</v>
      </c>
    </row>
    <row r="120" spans="1:2" x14ac:dyDescent="0.2">
      <c r="A120" t="s">
        <v>1964</v>
      </c>
      <c r="B120" s="7">
        <v>520030693</v>
      </c>
    </row>
    <row r="121" spans="1:2" x14ac:dyDescent="0.2">
      <c r="A121" t="s">
        <v>1965</v>
      </c>
      <c r="B121" s="7">
        <v>570002618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3982DC-67DC-43F4-B654-8F95D9FDAB7F}">
  <sheetPr codeName="Sheet5"/>
  <dimension ref="A1:Z40"/>
  <sheetViews>
    <sheetView rightToLeft="1" topLeftCell="N1" workbookViewId="0">
      <selection activeCell="Z10" sqref="Z10"/>
    </sheetView>
  </sheetViews>
  <sheetFormatPr defaultColWidth="0" defaultRowHeight="14.25" zeroHeight="1" x14ac:dyDescent="0.2"/>
  <cols>
    <col min="1" max="4" width="11.625" style="35" customWidth="1"/>
    <col min="5" max="5" width="14.75" style="35" bestFit="1" customWidth="1"/>
    <col min="6" max="12" width="11.625" style="35" customWidth="1"/>
    <col min="13" max="13" width="11.625" style="39" customWidth="1"/>
    <col min="14" max="14" width="11.625" style="40" customWidth="1"/>
    <col min="15" max="16" width="11.625" style="41" customWidth="1"/>
    <col min="17" max="17" width="11.625" style="39" customWidth="1"/>
    <col min="18" max="18" width="14.5" style="39" bestFit="1" customWidth="1"/>
    <col min="19" max="21" width="11.625" style="39" customWidth="1"/>
    <col min="22" max="23" width="11.625" style="35" customWidth="1"/>
    <col min="24" max="26" width="11.625" style="41" customWidth="1"/>
    <col min="27" max="16384" width="9" style="35" hidden="1"/>
  </cols>
  <sheetData>
    <row r="1" spans="1:26" ht="66.75" customHeight="1" x14ac:dyDescent="0.2">
      <c r="A1" s="30" t="s">
        <v>52</v>
      </c>
      <c r="B1" s="30" t="s">
        <v>53</v>
      </c>
      <c r="C1" s="30" t="s">
        <v>82</v>
      </c>
      <c r="D1" s="30" t="s">
        <v>83</v>
      </c>
      <c r="E1" s="30" t="s">
        <v>84</v>
      </c>
      <c r="F1" s="30" t="s">
        <v>57</v>
      </c>
      <c r="G1" s="30" t="s">
        <v>58</v>
      </c>
      <c r="H1" s="30" t="s">
        <v>85</v>
      </c>
      <c r="I1" s="30" t="s">
        <v>86</v>
      </c>
      <c r="J1" s="30" t="s">
        <v>87</v>
      </c>
      <c r="K1" s="30" t="s">
        <v>61</v>
      </c>
      <c r="L1" s="30" t="s">
        <v>62</v>
      </c>
      <c r="M1" s="31" t="s">
        <v>88</v>
      </c>
      <c r="N1" s="38" t="s">
        <v>89</v>
      </c>
      <c r="O1" s="32" t="s">
        <v>65</v>
      </c>
      <c r="P1" s="32" t="s">
        <v>90</v>
      </c>
      <c r="Q1" s="31" t="s">
        <v>91</v>
      </c>
      <c r="R1" s="31" t="s">
        <v>92</v>
      </c>
      <c r="S1" s="31" t="s">
        <v>64</v>
      </c>
      <c r="T1" s="31" t="s">
        <v>93</v>
      </c>
      <c r="U1" s="31" t="s">
        <v>66</v>
      </c>
      <c r="V1" s="30" t="s">
        <v>94</v>
      </c>
      <c r="W1" s="30" t="s">
        <v>20</v>
      </c>
      <c r="X1" s="32" t="s">
        <v>95</v>
      </c>
      <c r="Y1" s="32" t="s">
        <v>67</v>
      </c>
      <c r="Z1" s="32" t="s">
        <v>68</v>
      </c>
    </row>
    <row r="2" spans="1:26" x14ac:dyDescent="0.2">
      <c r="A2" s="35">
        <v>159</v>
      </c>
      <c r="B2" s="35">
        <v>7221</v>
      </c>
      <c r="C2" s="35" t="s">
        <v>96</v>
      </c>
      <c r="D2" s="35" t="s">
        <v>97</v>
      </c>
      <c r="E2" s="35" t="s">
        <v>98</v>
      </c>
      <c r="F2" s="35" t="s">
        <v>99</v>
      </c>
      <c r="G2" s="35" t="s">
        <v>71</v>
      </c>
      <c r="H2" s="35" t="s">
        <v>71</v>
      </c>
      <c r="I2" s="35" t="s">
        <v>100</v>
      </c>
      <c r="J2" s="35" t="s">
        <v>101</v>
      </c>
      <c r="K2" s="35" t="s">
        <v>102</v>
      </c>
      <c r="L2" s="35" t="s">
        <v>75</v>
      </c>
      <c r="M2" s="39">
        <v>11.18</v>
      </c>
      <c r="N2" s="40" t="s">
        <v>103</v>
      </c>
      <c r="O2" s="41">
        <v>5.5E-2</v>
      </c>
      <c r="P2" s="41">
        <v>4.3400000000000001E-2</v>
      </c>
      <c r="Q2" s="39">
        <v>0</v>
      </c>
      <c r="R2" s="39">
        <v>360000</v>
      </c>
      <c r="S2" s="39">
        <v>1</v>
      </c>
      <c r="T2" s="39">
        <v>117</v>
      </c>
      <c r="U2" s="39">
        <v>421.2</v>
      </c>
      <c r="W2" s="35" t="s">
        <v>18</v>
      </c>
      <c r="X2" s="41">
        <v>1.1600000000000001E-5</v>
      </c>
      <c r="Y2" s="41">
        <v>0.28248858872188587</v>
      </c>
      <c r="Z2" s="41">
        <v>5.8362010321845285E-2</v>
      </c>
    </row>
    <row r="3" spans="1:26" x14ac:dyDescent="0.2">
      <c r="A3" s="35">
        <v>159</v>
      </c>
      <c r="B3" s="35">
        <v>7221</v>
      </c>
      <c r="C3" s="35" t="s">
        <v>96</v>
      </c>
      <c r="D3" s="35" t="s">
        <v>104</v>
      </c>
      <c r="E3" s="35" t="s">
        <v>105</v>
      </c>
      <c r="F3" s="35" t="s">
        <v>106</v>
      </c>
      <c r="G3" s="35" t="s">
        <v>71</v>
      </c>
      <c r="H3" s="35" t="s">
        <v>71</v>
      </c>
      <c r="I3" s="35" t="s">
        <v>100</v>
      </c>
      <c r="J3" s="35" t="s">
        <v>101</v>
      </c>
      <c r="K3" s="35" t="s">
        <v>102</v>
      </c>
      <c r="L3" s="35" t="s">
        <v>75</v>
      </c>
      <c r="M3" s="39">
        <v>3.64</v>
      </c>
      <c r="N3" s="40" t="s">
        <v>107</v>
      </c>
      <c r="O3" s="41">
        <v>5.0000000000000001E-3</v>
      </c>
      <c r="P3" s="41">
        <v>1.9300000000000001E-2</v>
      </c>
      <c r="Q3" s="39">
        <v>0</v>
      </c>
      <c r="R3" s="39">
        <v>158000</v>
      </c>
      <c r="S3" s="39">
        <v>1</v>
      </c>
      <c r="T3" s="39">
        <v>113</v>
      </c>
      <c r="U3" s="39">
        <v>178.54</v>
      </c>
      <c r="W3" s="35" t="s">
        <v>18</v>
      </c>
      <c r="X3" s="41">
        <v>5.3000000000000001E-6</v>
      </c>
      <c r="Y3" s="41">
        <v>0.11974243264578704</v>
      </c>
      <c r="Z3" s="41">
        <v>2.4738730586092727E-2</v>
      </c>
    </row>
    <row r="4" spans="1:26" x14ac:dyDescent="0.2">
      <c r="A4" s="35">
        <v>159</v>
      </c>
      <c r="B4" s="35">
        <v>7221</v>
      </c>
      <c r="C4" s="35" t="s">
        <v>96</v>
      </c>
      <c r="D4" s="35" t="s">
        <v>108</v>
      </c>
      <c r="E4" s="35" t="s">
        <v>109</v>
      </c>
      <c r="F4" s="35" t="s">
        <v>99</v>
      </c>
      <c r="G4" s="35" t="s">
        <v>71</v>
      </c>
      <c r="H4" s="35" t="s">
        <v>71</v>
      </c>
      <c r="I4" s="35" t="s">
        <v>100</v>
      </c>
      <c r="J4" s="35" t="s">
        <v>101</v>
      </c>
      <c r="K4" s="35" t="s">
        <v>102</v>
      </c>
      <c r="L4" s="35" t="s">
        <v>75</v>
      </c>
      <c r="M4" s="39">
        <v>4.3899999999999997</v>
      </c>
      <c r="N4" s="40" t="s">
        <v>110</v>
      </c>
      <c r="O4" s="41">
        <v>0.01</v>
      </c>
      <c r="P4" s="41">
        <v>3.9199999999999999E-2</v>
      </c>
      <c r="Q4" s="39">
        <v>0</v>
      </c>
      <c r="R4" s="39">
        <v>140000</v>
      </c>
      <c r="S4" s="39">
        <v>1</v>
      </c>
      <c r="T4" s="39">
        <v>88.66</v>
      </c>
      <c r="U4" s="39">
        <v>124.124</v>
      </c>
      <c r="W4" s="35" t="s">
        <v>18</v>
      </c>
      <c r="X4" s="41">
        <v>3.7000000000000002E-6</v>
      </c>
      <c r="Y4" s="41">
        <v>8.3246945836931055E-2</v>
      </c>
      <c r="Z4" s="41">
        <v>1.719878007879564E-2</v>
      </c>
    </row>
    <row r="5" spans="1:26" x14ac:dyDescent="0.2">
      <c r="A5" s="35">
        <v>159</v>
      </c>
      <c r="B5" s="35">
        <v>7221</v>
      </c>
      <c r="C5" s="35" t="s">
        <v>96</v>
      </c>
      <c r="D5" s="35" t="s">
        <v>111</v>
      </c>
      <c r="E5" s="35" t="s">
        <v>112</v>
      </c>
      <c r="F5" s="35" t="s">
        <v>106</v>
      </c>
      <c r="G5" s="35" t="s">
        <v>71</v>
      </c>
      <c r="H5" s="35" t="s">
        <v>71</v>
      </c>
      <c r="I5" s="35" t="s">
        <v>100</v>
      </c>
      <c r="J5" s="35" t="s">
        <v>101</v>
      </c>
      <c r="K5" s="35" t="s">
        <v>102</v>
      </c>
      <c r="L5" s="35" t="s">
        <v>75</v>
      </c>
      <c r="M5" s="39">
        <v>0.83</v>
      </c>
      <c r="N5" s="40" t="s">
        <v>113</v>
      </c>
      <c r="O5" s="41">
        <v>1E-3</v>
      </c>
      <c r="P5" s="41">
        <v>2.6499999999999999E-2</v>
      </c>
      <c r="Q5" s="39">
        <v>0</v>
      </c>
      <c r="R5" s="39">
        <v>70000</v>
      </c>
      <c r="S5" s="39">
        <v>1</v>
      </c>
      <c r="T5" s="39">
        <v>116.31</v>
      </c>
      <c r="U5" s="39">
        <v>81.417000000000002</v>
      </c>
      <c r="W5" s="35" t="s">
        <v>18</v>
      </c>
      <c r="X5" s="41">
        <v>3.4000000000000001E-6</v>
      </c>
      <c r="Y5" s="41">
        <v>5.4604400351305281E-2</v>
      </c>
      <c r="Z5" s="41">
        <v>1.128124357638575E-2</v>
      </c>
    </row>
    <row r="6" spans="1:26" x14ac:dyDescent="0.2">
      <c r="A6" s="35">
        <v>159</v>
      </c>
      <c r="B6" s="35">
        <v>7221</v>
      </c>
      <c r="C6" s="35" t="s">
        <v>96</v>
      </c>
      <c r="D6" s="35" t="s">
        <v>114</v>
      </c>
      <c r="E6" s="35" t="s">
        <v>115</v>
      </c>
      <c r="F6" s="35" t="s">
        <v>106</v>
      </c>
      <c r="G6" s="35" t="s">
        <v>71</v>
      </c>
      <c r="H6" s="35" t="s">
        <v>71</v>
      </c>
      <c r="I6" s="35" t="s">
        <v>100</v>
      </c>
      <c r="J6" s="35" t="s">
        <v>101</v>
      </c>
      <c r="K6" s="35" t="s">
        <v>102</v>
      </c>
      <c r="L6" s="35" t="s">
        <v>75</v>
      </c>
      <c r="M6" s="39">
        <v>6.14</v>
      </c>
      <c r="N6" s="40" t="s">
        <v>116</v>
      </c>
      <c r="O6" s="41">
        <v>1E-3</v>
      </c>
      <c r="P6" s="41">
        <v>1.9E-2</v>
      </c>
      <c r="Q6" s="39">
        <v>0</v>
      </c>
      <c r="R6" s="39">
        <v>104000</v>
      </c>
      <c r="S6" s="39">
        <v>1</v>
      </c>
      <c r="T6" s="39">
        <v>106.54</v>
      </c>
      <c r="U6" s="39">
        <v>110.80159999999999</v>
      </c>
      <c r="W6" s="35" t="s">
        <v>18</v>
      </c>
      <c r="X6" s="41">
        <v>3.0000000000000001E-6</v>
      </c>
      <c r="Y6" s="41">
        <v>7.4311936401061041E-2</v>
      </c>
      <c r="Z6" s="41">
        <v>1.5352811307875053E-2</v>
      </c>
    </row>
    <row r="7" spans="1:26" x14ac:dyDescent="0.2">
      <c r="A7" s="35">
        <v>159</v>
      </c>
      <c r="B7" s="35">
        <v>7221</v>
      </c>
      <c r="C7" s="35" t="s">
        <v>96</v>
      </c>
      <c r="D7" s="35" t="s">
        <v>117</v>
      </c>
      <c r="E7" s="35" t="s">
        <v>118</v>
      </c>
      <c r="F7" s="35" t="s">
        <v>99</v>
      </c>
      <c r="G7" s="35" t="s">
        <v>71</v>
      </c>
      <c r="H7" s="35" t="s">
        <v>71</v>
      </c>
      <c r="I7" s="35" t="s">
        <v>100</v>
      </c>
      <c r="J7" s="35" t="s">
        <v>101</v>
      </c>
      <c r="K7" s="35" t="s">
        <v>102</v>
      </c>
      <c r="L7" s="35" t="s">
        <v>75</v>
      </c>
      <c r="M7" s="39">
        <v>6.29</v>
      </c>
      <c r="N7" s="40" t="s">
        <v>119</v>
      </c>
      <c r="O7" s="41">
        <v>1.2999999999999999E-2</v>
      </c>
      <c r="P7" s="41">
        <v>4.02E-2</v>
      </c>
      <c r="Q7" s="39">
        <v>0</v>
      </c>
      <c r="R7" s="39">
        <v>150000</v>
      </c>
      <c r="S7" s="39">
        <v>1</v>
      </c>
      <c r="T7" s="39">
        <v>85.09</v>
      </c>
      <c r="U7" s="39">
        <v>127.63500000000001</v>
      </c>
      <c r="W7" s="35" t="s">
        <v>18</v>
      </c>
      <c r="X7" s="41">
        <v>3.8E-6</v>
      </c>
      <c r="Y7" s="41">
        <v>8.5601688085275185E-2</v>
      </c>
      <c r="Z7" s="41">
        <v>1.7685268726089085E-2</v>
      </c>
    </row>
    <row r="8" spans="1:26" x14ac:dyDescent="0.2">
      <c r="A8" s="35">
        <v>159</v>
      </c>
      <c r="B8" s="35">
        <v>7221</v>
      </c>
      <c r="C8" s="35" t="s">
        <v>96</v>
      </c>
      <c r="D8" s="35" t="s">
        <v>120</v>
      </c>
      <c r="E8" s="35" t="s">
        <v>121</v>
      </c>
      <c r="F8" s="35" t="s">
        <v>106</v>
      </c>
      <c r="G8" s="35" t="s">
        <v>71</v>
      </c>
      <c r="H8" s="35" t="s">
        <v>71</v>
      </c>
      <c r="I8" s="35" t="s">
        <v>100</v>
      </c>
      <c r="J8" s="35" t="s">
        <v>101</v>
      </c>
      <c r="K8" s="35" t="s">
        <v>102</v>
      </c>
      <c r="L8" s="35" t="s">
        <v>75</v>
      </c>
      <c r="M8" s="39">
        <v>3.02</v>
      </c>
      <c r="N8" s="40" t="s">
        <v>122</v>
      </c>
      <c r="O8" s="41">
        <v>1.0999999999999999E-2</v>
      </c>
      <c r="P8" s="41">
        <v>1.9900000000000001E-2</v>
      </c>
      <c r="Q8" s="39">
        <v>0</v>
      </c>
      <c r="R8" s="39">
        <v>107000</v>
      </c>
      <c r="S8" s="39">
        <v>1</v>
      </c>
      <c r="T8" s="39">
        <v>105.65</v>
      </c>
      <c r="U8" s="39">
        <v>113.0455</v>
      </c>
      <c r="W8" s="35" t="s">
        <v>18</v>
      </c>
      <c r="X8" s="41">
        <v>3.1E-6</v>
      </c>
      <c r="Y8" s="41">
        <v>7.581686551842344E-2</v>
      </c>
      <c r="Z8" s="41">
        <v>1.5663728959729728E-2</v>
      </c>
    </row>
    <row r="9" spans="1:26" x14ac:dyDescent="0.2">
      <c r="A9" s="35">
        <v>159</v>
      </c>
      <c r="B9" s="35">
        <v>7221</v>
      </c>
      <c r="C9" s="35" t="s">
        <v>96</v>
      </c>
      <c r="D9" s="35" t="s">
        <v>123</v>
      </c>
      <c r="E9" s="35" t="s">
        <v>124</v>
      </c>
      <c r="F9" s="35" t="s">
        <v>99</v>
      </c>
      <c r="G9" s="35" t="s">
        <v>71</v>
      </c>
      <c r="H9" s="35" t="s">
        <v>71</v>
      </c>
      <c r="I9" s="35" t="s">
        <v>100</v>
      </c>
      <c r="J9" s="35" t="s">
        <v>101</v>
      </c>
      <c r="K9" s="35" t="s">
        <v>102</v>
      </c>
      <c r="L9" s="35" t="s">
        <v>75</v>
      </c>
      <c r="M9" s="39">
        <v>7.93</v>
      </c>
      <c r="N9" s="40" t="s">
        <v>125</v>
      </c>
      <c r="O9" s="41">
        <v>0.04</v>
      </c>
      <c r="P9" s="41">
        <v>4.0899999999999999E-2</v>
      </c>
      <c r="Q9" s="39">
        <v>0</v>
      </c>
      <c r="R9" s="39">
        <v>56000</v>
      </c>
      <c r="S9" s="39">
        <v>1</v>
      </c>
      <c r="T9" s="39">
        <v>101.25</v>
      </c>
      <c r="U9" s="39">
        <v>56.7</v>
      </c>
      <c r="W9" s="35" t="s">
        <v>18</v>
      </c>
      <c r="X9" s="41">
        <v>1.5E-6</v>
      </c>
      <c r="Y9" s="41">
        <v>3.802731002025387E-2</v>
      </c>
      <c r="Z9" s="41">
        <v>7.8564244664022509E-3</v>
      </c>
    </row>
    <row r="10" spans="1:26" x14ac:dyDescent="0.2">
      <c r="A10" s="35">
        <v>159</v>
      </c>
      <c r="B10" s="35">
        <v>7221</v>
      </c>
      <c r="C10" s="35" t="s">
        <v>126</v>
      </c>
      <c r="D10" s="35" t="s">
        <v>129</v>
      </c>
      <c r="E10" s="35" t="s">
        <v>130</v>
      </c>
      <c r="F10" s="35" t="s">
        <v>128</v>
      </c>
      <c r="G10" s="35" t="s">
        <v>71</v>
      </c>
      <c r="H10" s="35" t="s">
        <v>71</v>
      </c>
      <c r="I10" s="35" t="s">
        <v>100</v>
      </c>
      <c r="J10" s="35" t="s">
        <v>101</v>
      </c>
      <c r="K10" s="35" t="s">
        <v>102</v>
      </c>
      <c r="L10" s="35" t="s">
        <v>75</v>
      </c>
      <c r="M10" s="39">
        <v>0.50136000000000003</v>
      </c>
      <c r="N10" s="40">
        <v>46026</v>
      </c>
      <c r="O10" s="41">
        <v>0</v>
      </c>
      <c r="P10" s="41">
        <v>4.1399999999999999E-2</v>
      </c>
      <c r="Q10" s="39">
        <v>0</v>
      </c>
      <c r="R10" s="39">
        <v>110000</v>
      </c>
      <c r="S10" s="39">
        <v>1</v>
      </c>
      <c r="T10" s="39">
        <v>98</v>
      </c>
      <c r="U10" s="39">
        <v>107.8</v>
      </c>
      <c r="W10" s="35" t="s">
        <v>18</v>
      </c>
      <c r="X10" s="41">
        <v>6.1E-6</v>
      </c>
      <c r="Y10" s="41">
        <v>7.2298836334803648E-2</v>
      </c>
      <c r="Z10" s="41">
        <v>1.4936905775628969E-2</v>
      </c>
    </row>
    <row r="11" spans="1:26" x14ac:dyDescent="0.2">
      <c r="A11" s="35">
        <v>159</v>
      </c>
      <c r="B11" s="35">
        <v>7221</v>
      </c>
      <c r="C11" s="35" t="s">
        <v>126</v>
      </c>
      <c r="D11" s="35" t="s">
        <v>131</v>
      </c>
      <c r="E11" s="35" t="s">
        <v>132</v>
      </c>
      <c r="F11" s="35" t="s">
        <v>128</v>
      </c>
      <c r="G11" s="35" t="s">
        <v>71</v>
      </c>
      <c r="H11" s="35" t="s">
        <v>71</v>
      </c>
      <c r="I11" s="35" t="s">
        <v>100</v>
      </c>
      <c r="J11" s="35" t="s">
        <v>101</v>
      </c>
      <c r="K11" s="35" t="s">
        <v>102</v>
      </c>
      <c r="L11" s="35" t="s">
        <v>75</v>
      </c>
      <c r="M11" s="39">
        <v>0.84657000000000004</v>
      </c>
      <c r="N11" s="40">
        <v>46150</v>
      </c>
      <c r="O11" s="41">
        <v>0</v>
      </c>
      <c r="P11" s="41">
        <v>4.0800000000000003E-2</v>
      </c>
      <c r="Q11" s="39">
        <v>0</v>
      </c>
      <c r="R11" s="39">
        <v>20000</v>
      </c>
      <c r="S11" s="39">
        <v>1</v>
      </c>
      <c r="T11" s="39">
        <v>96.69</v>
      </c>
      <c r="U11" s="39">
        <v>19.338000000000001</v>
      </c>
      <c r="W11" s="35" t="s">
        <v>18</v>
      </c>
      <c r="X11" s="41">
        <v>1.1000000000000001E-6</v>
      </c>
      <c r="Y11" s="41">
        <v>1.2969525946590288E-2</v>
      </c>
      <c r="Z11" s="41">
        <v>2.6794979952607886E-3</v>
      </c>
    </row>
    <row r="12" spans="1:26" x14ac:dyDescent="0.2">
      <c r="A12" s="35">
        <v>159</v>
      </c>
      <c r="B12" s="35">
        <v>7221</v>
      </c>
      <c r="C12" s="35" t="s">
        <v>126</v>
      </c>
      <c r="D12" s="35" t="s">
        <v>133</v>
      </c>
      <c r="E12" s="35" t="s">
        <v>134</v>
      </c>
      <c r="F12" s="35" t="s">
        <v>128</v>
      </c>
      <c r="G12" s="35" t="s">
        <v>71</v>
      </c>
      <c r="H12" s="35" t="s">
        <v>71</v>
      </c>
      <c r="I12" s="35" t="s">
        <v>100</v>
      </c>
      <c r="J12" s="35" t="s">
        <v>101</v>
      </c>
      <c r="K12" s="35" t="s">
        <v>102</v>
      </c>
      <c r="L12" s="35" t="s">
        <v>75</v>
      </c>
      <c r="M12" s="39">
        <v>0.92327999999999999</v>
      </c>
      <c r="N12" s="40">
        <v>46062</v>
      </c>
      <c r="O12" s="41">
        <v>0</v>
      </c>
      <c r="P12" s="41">
        <v>4.07E-2</v>
      </c>
      <c r="Q12" s="39">
        <v>0</v>
      </c>
      <c r="R12" s="39">
        <v>93800</v>
      </c>
      <c r="S12" s="39">
        <v>1</v>
      </c>
      <c r="T12" s="39">
        <v>96.41</v>
      </c>
      <c r="U12" s="39">
        <v>90.432580000000002</v>
      </c>
      <c r="W12" s="35" t="s">
        <v>18</v>
      </c>
      <c r="X12" s="41">
        <v>5.2000000000000002E-6</v>
      </c>
      <c r="Y12" s="41">
        <v>6.0650930433710927E-2</v>
      </c>
      <c r="Z12" s="41">
        <v>1.2530453863701566E-2</v>
      </c>
    </row>
    <row r="13" spans="1:26" x14ac:dyDescent="0.2">
      <c r="A13" s="35">
        <v>159</v>
      </c>
      <c r="B13" s="35">
        <v>7221</v>
      </c>
      <c r="C13" s="35" t="s">
        <v>126</v>
      </c>
      <c r="D13" s="35" t="s">
        <v>135</v>
      </c>
      <c r="E13" s="35" t="s">
        <v>127</v>
      </c>
      <c r="F13" s="35" t="s">
        <v>128</v>
      </c>
      <c r="G13" s="35" t="s">
        <v>71</v>
      </c>
      <c r="H13" s="35" t="s">
        <v>71</v>
      </c>
      <c r="I13" s="35" t="s">
        <v>100</v>
      </c>
      <c r="J13" s="35" t="s">
        <v>101</v>
      </c>
      <c r="K13" s="35" t="s">
        <v>102</v>
      </c>
      <c r="L13" s="35" t="s">
        <v>75</v>
      </c>
      <c r="M13" s="39">
        <v>2.7299999999999998E-3</v>
      </c>
      <c r="N13" s="40">
        <v>45726</v>
      </c>
      <c r="O13" s="41">
        <v>0</v>
      </c>
      <c r="P13" s="41">
        <v>0</v>
      </c>
      <c r="Q13" s="39">
        <v>60</v>
      </c>
      <c r="R13" s="39">
        <v>0</v>
      </c>
      <c r="S13" s="39">
        <v>1</v>
      </c>
      <c r="T13" s="39">
        <v>99.95</v>
      </c>
      <c r="U13" s="39">
        <v>60</v>
      </c>
      <c r="W13" s="35" t="s">
        <v>18</v>
      </c>
      <c r="X13" s="41">
        <v>0</v>
      </c>
      <c r="Y13" s="41">
        <v>4.0240539703972344E-2</v>
      </c>
      <c r="Z13" s="41">
        <v>8.3136766840235451E-3</v>
      </c>
    </row>
    <row r="14" spans="1:26" x14ac:dyDescent="0.2">
      <c r="A14" s="35">
        <v>159</v>
      </c>
      <c r="B14" s="35">
        <v>7222</v>
      </c>
      <c r="C14" s="35" t="s">
        <v>96</v>
      </c>
      <c r="D14" s="35" t="s">
        <v>136</v>
      </c>
      <c r="E14" s="35" t="s">
        <v>137</v>
      </c>
      <c r="F14" s="35" t="s">
        <v>106</v>
      </c>
      <c r="G14" s="35" t="s">
        <v>71</v>
      </c>
      <c r="H14" s="35" t="s">
        <v>71</v>
      </c>
      <c r="I14" s="35" t="s">
        <v>100</v>
      </c>
      <c r="J14" s="35" t="s">
        <v>101</v>
      </c>
      <c r="K14" s="35" t="s">
        <v>102</v>
      </c>
      <c r="L14" s="35" t="s">
        <v>75</v>
      </c>
      <c r="M14" s="39">
        <v>8.9700000000000006</v>
      </c>
      <c r="N14" s="40" t="s">
        <v>138</v>
      </c>
      <c r="O14" s="41">
        <v>0.04</v>
      </c>
      <c r="P14" s="41">
        <v>1.9400000000000001E-2</v>
      </c>
      <c r="Q14" s="39">
        <v>0</v>
      </c>
      <c r="R14" s="39">
        <v>1</v>
      </c>
      <c r="S14" s="39">
        <v>1</v>
      </c>
      <c r="T14" s="39">
        <v>170.85</v>
      </c>
      <c r="U14" s="39">
        <v>1.6999999999999999E-3</v>
      </c>
      <c r="W14" s="35" t="s">
        <v>18</v>
      </c>
      <c r="X14" s="41">
        <v>0</v>
      </c>
      <c r="Y14" s="41">
        <v>5.1329941591094823E-8</v>
      </c>
      <c r="Z14" s="41">
        <v>8.8588559013295808E-9</v>
      </c>
    </row>
    <row r="15" spans="1:26" x14ac:dyDescent="0.2">
      <c r="A15" s="35">
        <v>159</v>
      </c>
      <c r="B15" s="35">
        <v>7222</v>
      </c>
      <c r="C15" s="35" t="s">
        <v>96</v>
      </c>
      <c r="D15" s="35" t="s">
        <v>97</v>
      </c>
      <c r="E15" s="35" t="s">
        <v>98</v>
      </c>
      <c r="F15" s="35" t="s">
        <v>99</v>
      </c>
      <c r="G15" s="35" t="s">
        <v>71</v>
      </c>
      <c r="H15" s="35" t="s">
        <v>71</v>
      </c>
      <c r="I15" s="35" t="s">
        <v>100</v>
      </c>
      <c r="J15" s="35" t="s">
        <v>101</v>
      </c>
      <c r="K15" s="35" t="s">
        <v>102</v>
      </c>
      <c r="L15" s="35" t="s">
        <v>75</v>
      </c>
      <c r="M15" s="39">
        <v>11.18</v>
      </c>
      <c r="N15" s="40" t="s">
        <v>103</v>
      </c>
      <c r="O15" s="41">
        <v>5.5E-2</v>
      </c>
      <c r="P15" s="41">
        <v>4.3400000000000001E-2</v>
      </c>
      <c r="Q15" s="39">
        <v>0</v>
      </c>
      <c r="R15" s="39">
        <v>8815000</v>
      </c>
      <c r="S15" s="39">
        <v>1</v>
      </c>
      <c r="T15" s="39">
        <v>117</v>
      </c>
      <c r="U15" s="39">
        <v>10313.549999999999</v>
      </c>
      <c r="W15" s="35" t="s">
        <v>18</v>
      </c>
      <c r="X15" s="41">
        <v>2.8439999999999997E-4</v>
      </c>
      <c r="Y15" s="41">
        <v>0.31140818770402118</v>
      </c>
      <c r="Z15" s="41">
        <v>5.3744854871269232E-2</v>
      </c>
    </row>
    <row r="16" spans="1:26" x14ac:dyDescent="0.2">
      <c r="A16" s="35">
        <v>159</v>
      </c>
      <c r="B16" s="35">
        <v>7222</v>
      </c>
      <c r="C16" s="35" t="s">
        <v>96</v>
      </c>
      <c r="D16" s="35" t="s">
        <v>139</v>
      </c>
      <c r="E16" s="35" t="s">
        <v>140</v>
      </c>
      <c r="F16" s="35" t="s">
        <v>106</v>
      </c>
      <c r="G16" s="35" t="s">
        <v>71</v>
      </c>
      <c r="H16" s="35" t="s">
        <v>71</v>
      </c>
      <c r="I16" s="35" t="s">
        <v>100</v>
      </c>
      <c r="J16" s="35" t="s">
        <v>101</v>
      </c>
      <c r="K16" s="35" t="s">
        <v>102</v>
      </c>
      <c r="L16" s="35" t="s">
        <v>75</v>
      </c>
      <c r="M16" s="39">
        <v>1.66</v>
      </c>
      <c r="N16" s="40" t="s">
        <v>141</v>
      </c>
      <c r="O16" s="41">
        <v>7.4999999999999997E-3</v>
      </c>
      <c r="P16" s="41">
        <v>2.0799999999999999E-2</v>
      </c>
      <c r="Q16" s="39">
        <v>0</v>
      </c>
      <c r="R16" s="39">
        <v>1800000</v>
      </c>
      <c r="S16" s="39">
        <v>1</v>
      </c>
      <c r="T16" s="39">
        <v>117.66</v>
      </c>
      <c r="U16" s="39">
        <v>2117.88</v>
      </c>
      <c r="W16" s="35" t="s">
        <v>18</v>
      </c>
      <c r="X16" s="41">
        <v>7.3899999999999994E-5</v>
      </c>
      <c r="Y16" s="41">
        <v>6.3947445115851723E-2</v>
      </c>
      <c r="Z16" s="41">
        <v>1.1036466903710527E-2</v>
      </c>
    </row>
    <row r="17" spans="1:26" x14ac:dyDescent="0.2">
      <c r="A17" s="35">
        <v>159</v>
      </c>
      <c r="B17" s="35">
        <v>7222</v>
      </c>
      <c r="C17" s="35" t="s">
        <v>96</v>
      </c>
      <c r="D17" s="35" t="s">
        <v>104</v>
      </c>
      <c r="E17" s="35" t="s">
        <v>105</v>
      </c>
      <c r="F17" s="35" t="s">
        <v>106</v>
      </c>
      <c r="G17" s="35" t="s">
        <v>71</v>
      </c>
      <c r="H17" s="35" t="s">
        <v>71</v>
      </c>
      <c r="I17" s="35" t="s">
        <v>100</v>
      </c>
      <c r="J17" s="35" t="s">
        <v>101</v>
      </c>
      <c r="K17" s="35" t="s">
        <v>102</v>
      </c>
      <c r="L17" s="35" t="s">
        <v>75</v>
      </c>
      <c r="M17" s="39">
        <v>3.64</v>
      </c>
      <c r="N17" s="40" t="s">
        <v>107</v>
      </c>
      <c r="O17" s="41">
        <v>5.0000000000000001E-3</v>
      </c>
      <c r="P17" s="41">
        <v>1.9300000000000001E-2</v>
      </c>
      <c r="Q17" s="39">
        <v>0</v>
      </c>
      <c r="R17" s="39">
        <v>2900000</v>
      </c>
      <c r="S17" s="39">
        <v>1</v>
      </c>
      <c r="T17" s="39">
        <v>113</v>
      </c>
      <c r="U17" s="39">
        <v>3277</v>
      </c>
      <c r="W17" s="35" t="s">
        <v>18</v>
      </c>
      <c r="X17" s="41">
        <v>9.8499999999999995E-5</v>
      </c>
      <c r="Y17" s="41">
        <v>9.8946010937657494E-2</v>
      </c>
      <c r="Z17" s="41">
        <v>1.7076747522739435E-2</v>
      </c>
    </row>
    <row r="18" spans="1:26" x14ac:dyDescent="0.2">
      <c r="A18" s="35">
        <v>159</v>
      </c>
      <c r="B18" s="35">
        <v>7222</v>
      </c>
      <c r="C18" s="35" t="s">
        <v>96</v>
      </c>
      <c r="D18" s="35" t="s">
        <v>108</v>
      </c>
      <c r="E18" s="35" t="s">
        <v>109</v>
      </c>
      <c r="F18" s="35" t="s">
        <v>99</v>
      </c>
      <c r="G18" s="35" t="s">
        <v>71</v>
      </c>
      <c r="H18" s="35" t="s">
        <v>71</v>
      </c>
      <c r="I18" s="35" t="s">
        <v>100</v>
      </c>
      <c r="J18" s="35" t="s">
        <v>101</v>
      </c>
      <c r="K18" s="35" t="s">
        <v>102</v>
      </c>
      <c r="L18" s="35" t="s">
        <v>75</v>
      </c>
      <c r="M18" s="39">
        <v>4.3899999999999997</v>
      </c>
      <c r="N18" s="40" t="s">
        <v>110</v>
      </c>
      <c r="O18" s="41">
        <v>0.01</v>
      </c>
      <c r="P18" s="41">
        <v>3.9199999999999999E-2</v>
      </c>
      <c r="Q18" s="39">
        <v>0</v>
      </c>
      <c r="R18" s="39">
        <v>2750000</v>
      </c>
      <c r="S18" s="39">
        <v>1</v>
      </c>
      <c r="T18" s="39">
        <v>88.66</v>
      </c>
      <c r="U18" s="39">
        <v>2438.15</v>
      </c>
      <c r="W18" s="35" t="s">
        <v>18</v>
      </c>
      <c r="X18" s="41">
        <v>7.2799999999999994E-5</v>
      </c>
      <c r="Y18" s="41">
        <v>7.361770417078109E-2</v>
      </c>
      <c r="Z18" s="41">
        <v>1.2705423244603952E-2</v>
      </c>
    </row>
    <row r="19" spans="1:26" x14ac:dyDescent="0.2">
      <c r="A19" s="35">
        <v>159</v>
      </c>
      <c r="B19" s="35">
        <v>7222</v>
      </c>
      <c r="C19" s="35" t="s">
        <v>96</v>
      </c>
      <c r="D19" s="35" t="s">
        <v>114</v>
      </c>
      <c r="E19" s="35" t="s">
        <v>115</v>
      </c>
      <c r="F19" s="35" t="s">
        <v>106</v>
      </c>
      <c r="G19" s="35" t="s">
        <v>71</v>
      </c>
      <c r="H19" s="35" t="s">
        <v>71</v>
      </c>
      <c r="I19" s="35" t="s">
        <v>100</v>
      </c>
      <c r="J19" s="35" t="s">
        <v>101</v>
      </c>
      <c r="K19" s="35" t="s">
        <v>102</v>
      </c>
      <c r="L19" s="35" t="s">
        <v>75</v>
      </c>
      <c r="M19" s="39">
        <v>6.14</v>
      </c>
      <c r="N19" s="40" t="s">
        <v>116</v>
      </c>
      <c r="O19" s="41">
        <v>1E-3</v>
      </c>
      <c r="P19" s="41">
        <v>1.9E-2</v>
      </c>
      <c r="Q19" s="39">
        <v>0</v>
      </c>
      <c r="R19" s="39">
        <v>1910000</v>
      </c>
      <c r="S19" s="39">
        <v>1</v>
      </c>
      <c r="T19" s="39">
        <v>106.54</v>
      </c>
      <c r="U19" s="39">
        <v>2034.914</v>
      </c>
      <c r="W19" s="35" t="s">
        <v>18</v>
      </c>
      <c r="X19" s="41">
        <v>5.5800000000000001E-5</v>
      </c>
      <c r="Y19" s="41">
        <v>6.1442362801706549E-2</v>
      </c>
      <c r="Z19" s="41">
        <v>1.0604123469175402E-2</v>
      </c>
    </row>
    <row r="20" spans="1:26" x14ac:dyDescent="0.2">
      <c r="A20" s="35">
        <v>159</v>
      </c>
      <c r="B20" s="35">
        <v>7222</v>
      </c>
      <c r="C20" s="35" t="s">
        <v>96</v>
      </c>
      <c r="D20" s="35" t="s">
        <v>117</v>
      </c>
      <c r="E20" s="35" t="s">
        <v>118</v>
      </c>
      <c r="F20" s="35" t="s">
        <v>99</v>
      </c>
      <c r="G20" s="35" t="s">
        <v>71</v>
      </c>
      <c r="H20" s="35" t="s">
        <v>71</v>
      </c>
      <c r="I20" s="35" t="s">
        <v>100</v>
      </c>
      <c r="J20" s="35" t="s">
        <v>101</v>
      </c>
      <c r="K20" s="35" t="s">
        <v>102</v>
      </c>
      <c r="L20" s="35" t="s">
        <v>75</v>
      </c>
      <c r="M20" s="39">
        <v>6.29</v>
      </c>
      <c r="N20" s="40" t="s">
        <v>119</v>
      </c>
      <c r="O20" s="41">
        <v>1.2999999999999999E-2</v>
      </c>
      <c r="P20" s="41">
        <v>4.02E-2</v>
      </c>
      <c r="Q20" s="39">
        <v>0</v>
      </c>
      <c r="R20" s="39">
        <v>4500000</v>
      </c>
      <c r="S20" s="39">
        <v>1</v>
      </c>
      <c r="T20" s="39">
        <v>85.09</v>
      </c>
      <c r="U20" s="39">
        <v>3829.05</v>
      </c>
      <c r="W20" s="35" t="s">
        <v>18</v>
      </c>
      <c r="X20" s="41">
        <v>1.1629999999999999E-4</v>
      </c>
      <c r="Y20" s="41">
        <v>0.11561465461728333</v>
      </c>
      <c r="Z20" s="41">
        <v>1.995353069940355E-2</v>
      </c>
    </row>
    <row r="21" spans="1:26" x14ac:dyDescent="0.2">
      <c r="A21" s="35">
        <v>159</v>
      </c>
      <c r="B21" s="35">
        <v>7222</v>
      </c>
      <c r="C21" s="35" t="s">
        <v>96</v>
      </c>
      <c r="D21" s="35" t="s">
        <v>120</v>
      </c>
      <c r="E21" s="35" t="s">
        <v>121</v>
      </c>
      <c r="F21" s="35" t="s">
        <v>106</v>
      </c>
      <c r="G21" s="35" t="s">
        <v>71</v>
      </c>
      <c r="H21" s="35" t="s">
        <v>71</v>
      </c>
      <c r="I21" s="35" t="s">
        <v>100</v>
      </c>
      <c r="J21" s="35" t="s">
        <v>101</v>
      </c>
      <c r="K21" s="35" t="s">
        <v>102</v>
      </c>
      <c r="L21" s="35" t="s">
        <v>75</v>
      </c>
      <c r="M21" s="39">
        <v>3.02</v>
      </c>
      <c r="N21" s="40" t="s">
        <v>122</v>
      </c>
      <c r="O21" s="41">
        <v>1.0999999999999999E-2</v>
      </c>
      <c r="P21" s="41">
        <v>1.9900000000000001E-2</v>
      </c>
      <c r="Q21" s="39">
        <v>0</v>
      </c>
      <c r="R21" s="39">
        <v>940252</v>
      </c>
      <c r="S21" s="39">
        <v>1</v>
      </c>
      <c r="T21" s="39">
        <v>105.65</v>
      </c>
      <c r="U21" s="39">
        <v>993.37622999999996</v>
      </c>
      <c r="W21" s="35" t="s">
        <v>18</v>
      </c>
      <c r="X21" s="41">
        <v>2.7900000000000001E-5</v>
      </c>
      <c r="Y21" s="41">
        <v>2.999408462581293E-2</v>
      </c>
      <c r="Z21" s="41">
        <v>5.1765746337506064E-3</v>
      </c>
    </row>
    <row r="22" spans="1:26" x14ac:dyDescent="0.2">
      <c r="A22" s="35">
        <v>159</v>
      </c>
      <c r="B22" s="35">
        <v>7222</v>
      </c>
      <c r="C22" s="35" t="s">
        <v>96</v>
      </c>
      <c r="D22" s="35" t="s">
        <v>123</v>
      </c>
      <c r="E22" s="35" t="s">
        <v>124</v>
      </c>
      <c r="F22" s="35" t="s">
        <v>99</v>
      </c>
      <c r="G22" s="35" t="s">
        <v>71</v>
      </c>
      <c r="H22" s="35" t="s">
        <v>71</v>
      </c>
      <c r="I22" s="35" t="s">
        <v>100</v>
      </c>
      <c r="J22" s="35" t="s">
        <v>101</v>
      </c>
      <c r="K22" s="35" t="s">
        <v>102</v>
      </c>
      <c r="L22" s="35" t="s">
        <v>75</v>
      </c>
      <c r="M22" s="39">
        <v>7.93</v>
      </c>
      <c r="N22" s="40" t="s">
        <v>125</v>
      </c>
      <c r="O22" s="41">
        <v>0.04</v>
      </c>
      <c r="P22" s="41">
        <v>4.0899999999999999E-2</v>
      </c>
      <c r="Q22" s="39">
        <v>0</v>
      </c>
      <c r="R22" s="39">
        <v>1000000</v>
      </c>
      <c r="S22" s="39">
        <v>1</v>
      </c>
      <c r="T22" s="39">
        <v>101.25</v>
      </c>
      <c r="U22" s="39">
        <v>1012.5</v>
      </c>
      <c r="W22" s="35" t="s">
        <v>18</v>
      </c>
      <c r="X22" s="41">
        <v>2.8099999999999999E-5</v>
      </c>
      <c r="Y22" s="41">
        <v>3.0571509329990303E-2</v>
      </c>
      <c r="Z22" s="41">
        <v>5.2762303529977654E-3</v>
      </c>
    </row>
    <row r="23" spans="1:26" x14ac:dyDescent="0.2">
      <c r="A23" s="35">
        <v>159</v>
      </c>
      <c r="B23" s="35">
        <v>7222</v>
      </c>
      <c r="C23" s="35" t="s">
        <v>126</v>
      </c>
      <c r="D23" s="35" t="s">
        <v>129</v>
      </c>
      <c r="E23" s="35" t="s">
        <v>130</v>
      </c>
      <c r="F23" s="35" t="s">
        <v>128</v>
      </c>
      <c r="G23" s="35" t="s">
        <v>71</v>
      </c>
      <c r="H23" s="35" t="s">
        <v>71</v>
      </c>
      <c r="I23" s="35" t="s">
        <v>100</v>
      </c>
      <c r="J23" s="35" t="s">
        <v>101</v>
      </c>
      <c r="K23" s="35" t="s">
        <v>102</v>
      </c>
      <c r="L23" s="35" t="s">
        <v>75</v>
      </c>
      <c r="M23" s="39">
        <v>0.50136000000000003</v>
      </c>
      <c r="N23" s="40">
        <v>46026</v>
      </c>
      <c r="O23" s="41">
        <v>0</v>
      </c>
      <c r="P23" s="41">
        <v>4.1399999999999999E-2</v>
      </c>
      <c r="Q23" s="39">
        <v>0</v>
      </c>
      <c r="R23" s="39">
        <v>3300000</v>
      </c>
      <c r="S23" s="39">
        <v>1</v>
      </c>
      <c r="T23" s="39">
        <v>98</v>
      </c>
      <c r="U23" s="39">
        <v>3234</v>
      </c>
      <c r="W23" s="35" t="s">
        <v>18</v>
      </c>
      <c r="X23" s="41">
        <v>1.8330000000000001E-4</v>
      </c>
      <c r="Y23" s="41">
        <v>9.7647665356235688E-2</v>
      </c>
      <c r="Z23" s="41">
        <v>1.6852670579352861E-2</v>
      </c>
    </row>
    <row r="24" spans="1:26" x14ac:dyDescent="0.2">
      <c r="A24" s="35">
        <v>159</v>
      </c>
      <c r="B24" s="35">
        <v>7222</v>
      </c>
      <c r="C24" s="35" t="s">
        <v>126</v>
      </c>
      <c r="D24" s="35" t="s">
        <v>131</v>
      </c>
      <c r="E24" s="35" t="s">
        <v>132</v>
      </c>
      <c r="F24" s="35" t="s">
        <v>128</v>
      </c>
      <c r="G24" s="35" t="s">
        <v>71</v>
      </c>
      <c r="H24" s="35" t="s">
        <v>71</v>
      </c>
      <c r="I24" s="35" t="s">
        <v>100</v>
      </c>
      <c r="J24" s="35" t="s">
        <v>101</v>
      </c>
      <c r="K24" s="35" t="s">
        <v>102</v>
      </c>
      <c r="L24" s="35" t="s">
        <v>75</v>
      </c>
      <c r="M24" s="39">
        <v>0.84657000000000004</v>
      </c>
      <c r="N24" s="40">
        <v>46150</v>
      </c>
      <c r="O24" s="41">
        <v>0</v>
      </c>
      <c r="P24" s="41">
        <v>4.0800000000000003E-2</v>
      </c>
      <c r="Q24" s="39">
        <v>0</v>
      </c>
      <c r="R24" s="39">
        <v>870000</v>
      </c>
      <c r="S24" s="39">
        <v>1</v>
      </c>
      <c r="T24" s="39">
        <v>96.69</v>
      </c>
      <c r="U24" s="39">
        <v>841.20299999999997</v>
      </c>
      <c r="W24" s="35" t="s">
        <v>18</v>
      </c>
      <c r="X24" s="41">
        <v>4.8300000000000002E-5</v>
      </c>
      <c r="Y24" s="41">
        <v>2.5399353444855142E-2</v>
      </c>
      <c r="Z24" s="41">
        <v>4.3835859769212632E-3</v>
      </c>
    </row>
    <row r="25" spans="1:26" x14ac:dyDescent="0.2">
      <c r="A25" s="35">
        <v>159</v>
      </c>
      <c r="B25" s="35">
        <v>7222</v>
      </c>
      <c r="C25" s="35" t="s">
        <v>126</v>
      </c>
      <c r="D25" s="35" t="s">
        <v>133</v>
      </c>
      <c r="E25" s="35" t="s">
        <v>134</v>
      </c>
      <c r="F25" s="35" t="s">
        <v>128</v>
      </c>
      <c r="G25" s="35" t="s">
        <v>71</v>
      </c>
      <c r="H25" s="35" t="s">
        <v>71</v>
      </c>
      <c r="I25" s="35" t="s">
        <v>100</v>
      </c>
      <c r="J25" s="35" t="s">
        <v>101</v>
      </c>
      <c r="K25" s="35" t="s">
        <v>102</v>
      </c>
      <c r="L25" s="35" t="s">
        <v>75</v>
      </c>
      <c r="M25" s="39">
        <v>0.92327999999999999</v>
      </c>
      <c r="N25" s="40">
        <v>46062</v>
      </c>
      <c r="O25" s="41">
        <v>0</v>
      </c>
      <c r="P25" s="41">
        <v>4.07E-2</v>
      </c>
      <c r="Q25" s="39">
        <v>0</v>
      </c>
      <c r="R25" s="39">
        <v>1480600</v>
      </c>
      <c r="S25" s="39">
        <v>1</v>
      </c>
      <c r="T25" s="39">
        <v>96.41</v>
      </c>
      <c r="U25" s="39">
        <v>1427.4464599999999</v>
      </c>
      <c r="W25" s="35" t="s">
        <v>18</v>
      </c>
      <c r="X25" s="41">
        <v>8.2200000000000006E-5</v>
      </c>
      <c r="Y25" s="41">
        <v>4.3100437303655925E-2</v>
      </c>
      <c r="Z25" s="41">
        <v>7.4385544094135404E-3</v>
      </c>
    </row>
    <row r="26" spans="1:26" x14ac:dyDescent="0.2">
      <c r="A26" s="35">
        <v>159</v>
      </c>
      <c r="B26" s="35">
        <v>7222</v>
      </c>
      <c r="C26" s="35" t="s">
        <v>126</v>
      </c>
      <c r="D26" s="35" t="s">
        <v>135</v>
      </c>
      <c r="E26" s="35" t="s">
        <v>127</v>
      </c>
      <c r="F26" s="35" t="s">
        <v>128</v>
      </c>
      <c r="G26" s="35" t="s">
        <v>71</v>
      </c>
      <c r="H26" s="35" t="s">
        <v>71</v>
      </c>
      <c r="I26" s="35" t="s">
        <v>100</v>
      </c>
      <c r="J26" s="35" t="s">
        <v>101</v>
      </c>
      <c r="K26" s="35" t="s">
        <v>102</v>
      </c>
      <c r="L26" s="35" t="s">
        <v>75</v>
      </c>
      <c r="M26" s="39">
        <v>2.7299999999999998E-3</v>
      </c>
      <c r="N26" s="40">
        <v>45726</v>
      </c>
      <c r="O26" s="41">
        <v>0</v>
      </c>
      <c r="P26" s="41">
        <v>0</v>
      </c>
      <c r="Q26" s="39">
        <v>1600</v>
      </c>
      <c r="R26" s="39">
        <v>0</v>
      </c>
      <c r="S26" s="39">
        <v>1</v>
      </c>
      <c r="T26" s="39">
        <v>99.95</v>
      </c>
      <c r="U26" s="39">
        <v>1600</v>
      </c>
      <c r="W26" s="35" t="s">
        <v>18</v>
      </c>
      <c r="X26" s="41">
        <v>0</v>
      </c>
      <c r="Y26" s="41">
        <v>4.8310533262206898E-2</v>
      </c>
      <c r="Z26" s="41">
        <v>8.3377467306631342E-3</v>
      </c>
    </row>
    <row r="27" spans="1:26" x14ac:dyDescent="0.2">
      <c r="A27" s="35">
        <v>159</v>
      </c>
      <c r="B27" s="35">
        <v>7223</v>
      </c>
      <c r="C27" s="35" t="s">
        <v>96</v>
      </c>
      <c r="D27" s="35" t="s">
        <v>97</v>
      </c>
      <c r="E27" s="35" t="s">
        <v>98</v>
      </c>
      <c r="F27" s="35" t="s">
        <v>99</v>
      </c>
      <c r="G27" s="35" t="s">
        <v>71</v>
      </c>
      <c r="H27" s="35" t="s">
        <v>71</v>
      </c>
      <c r="I27" s="35" t="s">
        <v>100</v>
      </c>
      <c r="J27" s="35" t="s">
        <v>101</v>
      </c>
      <c r="K27" s="35" t="s">
        <v>102</v>
      </c>
      <c r="L27" s="35" t="s">
        <v>75</v>
      </c>
      <c r="M27" s="39">
        <v>11.18</v>
      </c>
      <c r="N27" s="40" t="s">
        <v>103</v>
      </c>
      <c r="O27" s="41">
        <v>5.5E-2</v>
      </c>
      <c r="P27" s="41">
        <v>4.3400000000000001E-2</v>
      </c>
      <c r="Q27" s="39">
        <v>0</v>
      </c>
      <c r="R27" s="39">
        <v>169000</v>
      </c>
      <c r="S27" s="39">
        <v>1</v>
      </c>
      <c r="T27" s="39">
        <v>117</v>
      </c>
      <c r="U27" s="39">
        <v>197.73</v>
      </c>
      <c r="W27" s="35" t="s">
        <v>18</v>
      </c>
      <c r="X27" s="41">
        <v>5.4E-6</v>
      </c>
      <c r="Y27" s="41">
        <v>0.28794729764963473</v>
      </c>
      <c r="Z27" s="41">
        <v>0.11837715499195797</v>
      </c>
    </row>
    <row r="28" spans="1:26" x14ac:dyDescent="0.2">
      <c r="A28" s="35">
        <v>159</v>
      </c>
      <c r="B28" s="35">
        <v>7223</v>
      </c>
      <c r="C28" s="35" t="s">
        <v>96</v>
      </c>
      <c r="D28" s="35" t="s">
        <v>142</v>
      </c>
      <c r="E28" s="35" t="s">
        <v>143</v>
      </c>
      <c r="F28" s="35" t="s">
        <v>99</v>
      </c>
      <c r="G28" s="35" t="s">
        <v>71</v>
      </c>
      <c r="H28" s="35" t="s">
        <v>71</v>
      </c>
      <c r="I28" s="35" t="s">
        <v>100</v>
      </c>
      <c r="J28" s="35" t="s">
        <v>101</v>
      </c>
      <c r="K28" s="35" t="s">
        <v>102</v>
      </c>
      <c r="L28" s="35" t="s">
        <v>75</v>
      </c>
      <c r="M28" s="39">
        <v>14.45</v>
      </c>
      <c r="N28" s="40" t="s">
        <v>144</v>
      </c>
      <c r="O28" s="41">
        <v>3.7499999999999999E-2</v>
      </c>
      <c r="P28" s="41">
        <v>4.48E-2</v>
      </c>
      <c r="Q28" s="39">
        <v>0</v>
      </c>
      <c r="R28" s="39">
        <v>3493</v>
      </c>
      <c r="S28" s="39">
        <v>1</v>
      </c>
      <c r="T28" s="39">
        <v>91.85</v>
      </c>
      <c r="U28" s="39">
        <v>3.2083200000000001</v>
      </c>
      <c r="W28" s="35" t="s">
        <v>18</v>
      </c>
      <c r="X28" s="41">
        <v>9.9999999999999995E-8</v>
      </c>
      <c r="Y28" s="41">
        <v>4.6721644363287122E-3</v>
      </c>
      <c r="Z28" s="41">
        <v>1.9207595908754293E-3</v>
      </c>
    </row>
    <row r="29" spans="1:26" x14ac:dyDescent="0.2">
      <c r="A29" s="35">
        <v>159</v>
      </c>
      <c r="B29" s="35">
        <v>7223</v>
      </c>
      <c r="C29" s="35" t="s">
        <v>96</v>
      </c>
      <c r="D29" s="35" t="s">
        <v>104</v>
      </c>
      <c r="E29" s="35" t="s">
        <v>105</v>
      </c>
      <c r="F29" s="35" t="s">
        <v>106</v>
      </c>
      <c r="G29" s="35" t="s">
        <v>71</v>
      </c>
      <c r="H29" s="35" t="s">
        <v>71</v>
      </c>
      <c r="I29" s="35" t="s">
        <v>100</v>
      </c>
      <c r="J29" s="35" t="s">
        <v>101</v>
      </c>
      <c r="K29" s="35" t="s">
        <v>102</v>
      </c>
      <c r="L29" s="35" t="s">
        <v>75</v>
      </c>
      <c r="M29" s="39">
        <v>3.64</v>
      </c>
      <c r="N29" s="40" t="s">
        <v>107</v>
      </c>
      <c r="O29" s="41">
        <v>5.0000000000000001E-3</v>
      </c>
      <c r="P29" s="41">
        <v>1.9300000000000001E-2</v>
      </c>
      <c r="Q29" s="39">
        <v>0</v>
      </c>
      <c r="R29" s="39">
        <v>45000</v>
      </c>
      <c r="S29" s="39">
        <v>1</v>
      </c>
      <c r="T29" s="39">
        <v>113</v>
      </c>
      <c r="U29" s="39">
        <v>50.85</v>
      </c>
      <c r="W29" s="35" t="s">
        <v>18</v>
      </c>
      <c r="X29" s="41">
        <v>1.5E-6</v>
      </c>
      <c r="Y29" s="41">
        <v>7.4051080187548315E-2</v>
      </c>
      <c r="Z29" s="41">
        <v>3.0442918784914095E-2</v>
      </c>
    </row>
    <row r="30" spans="1:26" x14ac:dyDescent="0.2">
      <c r="A30" s="35">
        <v>159</v>
      </c>
      <c r="B30" s="35">
        <v>7223</v>
      </c>
      <c r="C30" s="35" t="s">
        <v>96</v>
      </c>
      <c r="D30" s="35" t="s">
        <v>108</v>
      </c>
      <c r="E30" s="35" t="s">
        <v>109</v>
      </c>
      <c r="F30" s="35" t="s">
        <v>99</v>
      </c>
      <c r="G30" s="35" t="s">
        <v>71</v>
      </c>
      <c r="H30" s="35" t="s">
        <v>71</v>
      </c>
      <c r="I30" s="35" t="s">
        <v>100</v>
      </c>
      <c r="J30" s="35" t="s">
        <v>101</v>
      </c>
      <c r="K30" s="35" t="s">
        <v>102</v>
      </c>
      <c r="L30" s="35" t="s">
        <v>75</v>
      </c>
      <c r="M30" s="39">
        <v>4.3899999999999997</v>
      </c>
      <c r="N30" s="40" t="s">
        <v>110</v>
      </c>
      <c r="O30" s="41">
        <v>0.01</v>
      </c>
      <c r="P30" s="41">
        <v>3.9199999999999999E-2</v>
      </c>
      <c r="Q30" s="39">
        <v>0</v>
      </c>
      <c r="R30" s="39">
        <v>60000</v>
      </c>
      <c r="S30" s="39">
        <v>1</v>
      </c>
      <c r="T30" s="39">
        <v>88.66</v>
      </c>
      <c r="U30" s="39">
        <v>53.195999999999998</v>
      </c>
      <c r="W30" s="35" t="s">
        <v>18</v>
      </c>
      <c r="X30" s="41">
        <v>1.5E-6</v>
      </c>
      <c r="Y30" s="41">
        <v>7.746747810534553E-2</v>
      </c>
      <c r="Z30" s="41">
        <v>3.1847423946554376E-2</v>
      </c>
    </row>
    <row r="31" spans="1:26" x14ac:dyDescent="0.2">
      <c r="A31" s="35">
        <v>159</v>
      </c>
      <c r="B31" s="35">
        <v>7223</v>
      </c>
      <c r="C31" s="35" t="s">
        <v>96</v>
      </c>
      <c r="D31" s="35" t="s">
        <v>111</v>
      </c>
      <c r="E31" s="35" t="s">
        <v>112</v>
      </c>
      <c r="F31" s="35" t="s">
        <v>106</v>
      </c>
      <c r="G31" s="35" t="s">
        <v>71</v>
      </c>
      <c r="H31" s="35" t="s">
        <v>71</v>
      </c>
      <c r="I31" s="35" t="s">
        <v>100</v>
      </c>
      <c r="J31" s="35" t="s">
        <v>101</v>
      </c>
      <c r="K31" s="35" t="s">
        <v>102</v>
      </c>
      <c r="L31" s="35" t="s">
        <v>75</v>
      </c>
      <c r="M31" s="39">
        <v>0.83</v>
      </c>
      <c r="N31" s="40" t="s">
        <v>113</v>
      </c>
      <c r="O31" s="41">
        <v>1E-3</v>
      </c>
      <c r="P31" s="41">
        <v>2.6499999999999999E-2</v>
      </c>
      <c r="Q31" s="39">
        <v>0</v>
      </c>
      <c r="R31" s="39">
        <v>20000</v>
      </c>
      <c r="S31" s="39">
        <v>1</v>
      </c>
      <c r="T31" s="39">
        <v>116.31</v>
      </c>
      <c r="U31" s="39">
        <v>23.262</v>
      </c>
      <c r="W31" s="35" t="s">
        <v>18</v>
      </c>
      <c r="X31" s="41">
        <v>8.9999999999999996E-7</v>
      </c>
      <c r="Y31" s="41">
        <v>3.3875638688746289E-2</v>
      </c>
      <c r="Z31" s="41">
        <v>1.3926512817594329E-2</v>
      </c>
    </row>
    <row r="32" spans="1:26" x14ac:dyDescent="0.2">
      <c r="A32" s="35">
        <v>159</v>
      </c>
      <c r="B32" s="35">
        <v>7223</v>
      </c>
      <c r="C32" s="35" t="s">
        <v>96</v>
      </c>
      <c r="D32" s="35" t="s">
        <v>114</v>
      </c>
      <c r="E32" s="35" t="s">
        <v>115</v>
      </c>
      <c r="F32" s="35" t="s">
        <v>106</v>
      </c>
      <c r="G32" s="35" t="s">
        <v>71</v>
      </c>
      <c r="H32" s="35" t="s">
        <v>71</v>
      </c>
      <c r="I32" s="35" t="s">
        <v>100</v>
      </c>
      <c r="J32" s="35" t="s">
        <v>101</v>
      </c>
      <c r="K32" s="35" t="s">
        <v>102</v>
      </c>
      <c r="L32" s="35" t="s">
        <v>75</v>
      </c>
      <c r="M32" s="39">
        <v>6.14</v>
      </c>
      <c r="N32" s="40" t="s">
        <v>116</v>
      </c>
      <c r="O32" s="41">
        <v>1E-3</v>
      </c>
      <c r="P32" s="41">
        <v>1.9E-2</v>
      </c>
      <c r="Q32" s="39">
        <v>0</v>
      </c>
      <c r="R32" s="39">
        <v>25000</v>
      </c>
      <c r="S32" s="39">
        <v>1</v>
      </c>
      <c r="T32" s="39">
        <v>106.54</v>
      </c>
      <c r="U32" s="39">
        <v>26.635000000000002</v>
      </c>
      <c r="W32" s="35" t="s">
        <v>18</v>
      </c>
      <c r="X32" s="41">
        <v>6.9999999999999997E-7</v>
      </c>
      <c r="Y32" s="41">
        <v>3.8787620861265477E-2</v>
      </c>
      <c r="Z32" s="41">
        <v>1.5945863162953527E-2</v>
      </c>
    </row>
    <row r="33" spans="1:26" x14ac:dyDescent="0.2">
      <c r="A33" s="35">
        <v>159</v>
      </c>
      <c r="B33" s="35">
        <v>7223</v>
      </c>
      <c r="C33" s="35" t="s">
        <v>96</v>
      </c>
      <c r="D33" s="35" t="s">
        <v>117</v>
      </c>
      <c r="E33" s="35" t="s">
        <v>118</v>
      </c>
      <c r="F33" s="35" t="s">
        <v>99</v>
      </c>
      <c r="G33" s="35" t="s">
        <v>71</v>
      </c>
      <c r="H33" s="35" t="s">
        <v>71</v>
      </c>
      <c r="I33" s="35" t="s">
        <v>100</v>
      </c>
      <c r="J33" s="35" t="s">
        <v>101</v>
      </c>
      <c r="K33" s="35" t="s">
        <v>102</v>
      </c>
      <c r="L33" s="35" t="s">
        <v>75</v>
      </c>
      <c r="M33" s="39">
        <v>6.29</v>
      </c>
      <c r="N33" s="40" t="s">
        <v>119</v>
      </c>
      <c r="O33" s="41">
        <v>1.2999999999999999E-2</v>
      </c>
      <c r="P33" s="41">
        <v>4.02E-2</v>
      </c>
      <c r="Q33" s="39">
        <v>0</v>
      </c>
      <c r="R33" s="39">
        <v>100000</v>
      </c>
      <c r="S33" s="39">
        <v>1</v>
      </c>
      <c r="T33" s="39">
        <v>85.09</v>
      </c>
      <c r="U33" s="39">
        <v>85.09</v>
      </c>
      <c r="W33" s="35" t="s">
        <v>18</v>
      </c>
      <c r="X33" s="41">
        <v>2.5000000000000002E-6</v>
      </c>
      <c r="Y33" s="41">
        <v>0.12391359711226128</v>
      </c>
      <c r="Z33" s="41">
        <v>5.0941749447558311E-2</v>
      </c>
    </row>
    <row r="34" spans="1:26" x14ac:dyDescent="0.2">
      <c r="A34" s="35">
        <v>159</v>
      </c>
      <c r="B34" s="35">
        <v>7223</v>
      </c>
      <c r="C34" s="35" t="s">
        <v>96</v>
      </c>
      <c r="D34" s="35" t="s">
        <v>120</v>
      </c>
      <c r="E34" s="35" t="s">
        <v>121</v>
      </c>
      <c r="F34" s="35" t="s">
        <v>106</v>
      </c>
      <c r="G34" s="35" t="s">
        <v>71</v>
      </c>
      <c r="H34" s="35" t="s">
        <v>71</v>
      </c>
      <c r="I34" s="35" t="s">
        <v>100</v>
      </c>
      <c r="J34" s="35" t="s">
        <v>101</v>
      </c>
      <c r="K34" s="35" t="s">
        <v>102</v>
      </c>
      <c r="L34" s="35" t="s">
        <v>75</v>
      </c>
      <c r="M34" s="39">
        <v>3.02</v>
      </c>
      <c r="N34" s="40" t="s">
        <v>122</v>
      </c>
      <c r="O34" s="41">
        <v>1.0999999999999999E-2</v>
      </c>
      <c r="P34" s="41">
        <v>1.9900000000000001E-2</v>
      </c>
      <c r="Q34" s="39">
        <v>0</v>
      </c>
      <c r="R34" s="39">
        <v>92000</v>
      </c>
      <c r="S34" s="39">
        <v>1</v>
      </c>
      <c r="T34" s="39">
        <v>105.65</v>
      </c>
      <c r="U34" s="39">
        <v>97.197999999999993</v>
      </c>
      <c r="W34" s="35" t="s">
        <v>18</v>
      </c>
      <c r="X34" s="41">
        <v>2.7E-6</v>
      </c>
      <c r="Y34" s="41">
        <v>0.14154605490795125</v>
      </c>
      <c r="Z34" s="41">
        <v>5.8190576598939621E-2</v>
      </c>
    </row>
    <row r="35" spans="1:26" x14ac:dyDescent="0.2">
      <c r="A35" s="35">
        <v>159</v>
      </c>
      <c r="B35" s="35">
        <v>7223</v>
      </c>
      <c r="C35" s="35" t="s">
        <v>126</v>
      </c>
      <c r="D35" s="35" t="s">
        <v>129</v>
      </c>
      <c r="E35" s="35" t="s">
        <v>130</v>
      </c>
      <c r="F35" s="35" t="s">
        <v>128</v>
      </c>
      <c r="G35" s="35" t="s">
        <v>71</v>
      </c>
      <c r="H35" s="35" t="s">
        <v>71</v>
      </c>
      <c r="I35" s="35" t="s">
        <v>100</v>
      </c>
      <c r="J35" s="35" t="s">
        <v>101</v>
      </c>
      <c r="K35" s="35" t="s">
        <v>102</v>
      </c>
      <c r="L35" s="35" t="s">
        <v>75</v>
      </c>
      <c r="M35" s="39">
        <v>0.50136000000000003</v>
      </c>
      <c r="N35" s="40">
        <v>46026</v>
      </c>
      <c r="O35" s="41">
        <v>0</v>
      </c>
      <c r="P35" s="41">
        <v>4.1399999999999999E-2</v>
      </c>
      <c r="Q35" s="39">
        <v>0</v>
      </c>
      <c r="R35" s="39">
        <v>50000</v>
      </c>
      <c r="S35" s="39">
        <v>1</v>
      </c>
      <c r="T35" s="39">
        <v>98</v>
      </c>
      <c r="U35" s="39">
        <v>49</v>
      </c>
      <c r="W35" s="35" t="s">
        <v>18</v>
      </c>
      <c r="X35" s="41">
        <v>2.7E-6</v>
      </c>
      <c r="Y35" s="41">
        <v>7.1356989757912825E-2</v>
      </c>
      <c r="Z35" s="41">
        <v>2.9335359301097159E-2</v>
      </c>
    </row>
    <row r="36" spans="1:26" x14ac:dyDescent="0.2">
      <c r="A36" s="35">
        <v>159</v>
      </c>
      <c r="B36" s="35">
        <v>7223</v>
      </c>
      <c r="C36" s="35" t="s">
        <v>126</v>
      </c>
      <c r="D36" s="35" t="s">
        <v>133</v>
      </c>
      <c r="E36" s="35" t="s">
        <v>134</v>
      </c>
      <c r="F36" s="35" t="s">
        <v>128</v>
      </c>
      <c r="G36" s="35" t="s">
        <v>71</v>
      </c>
      <c r="H36" s="35" t="s">
        <v>71</v>
      </c>
      <c r="I36" s="35" t="s">
        <v>100</v>
      </c>
      <c r="J36" s="35" t="s">
        <v>101</v>
      </c>
      <c r="K36" s="35" t="s">
        <v>102</v>
      </c>
      <c r="L36" s="35" t="s">
        <v>75</v>
      </c>
      <c r="M36" s="39">
        <v>0.92327999999999999</v>
      </c>
      <c r="N36" s="40">
        <v>46062</v>
      </c>
      <c r="O36" s="41">
        <v>0</v>
      </c>
      <c r="P36" s="41">
        <v>4.07E-2</v>
      </c>
      <c r="Q36" s="39">
        <v>0</v>
      </c>
      <c r="R36" s="39">
        <v>52400</v>
      </c>
      <c r="S36" s="39">
        <v>1</v>
      </c>
      <c r="T36" s="39">
        <v>96.41</v>
      </c>
      <c r="U36" s="39">
        <v>50.518839999999997</v>
      </c>
      <c r="W36" s="35" t="s">
        <v>18</v>
      </c>
      <c r="X36" s="41">
        <v>2.9000000000000002E-6</v>
      </c>
      <c r="Y36" s="41">
        <v>7.3568823437992592E-2</v>
      </c>
      <c r="Z36" s="41">
        <v>3.0244659650502839E-2</v>
      </c>
    </row>
    <row r="37" spans="1:26" x14ac:dyDescent="0.2">
      <c r="A37" s="35">
        <v>159</v>
      </c>
      <c r="B37" s="35">
        <v>7223</v>
      </c>
      <c r="C37" s="35" t="s">
        <v>126</v>
      </c>
      <c r="D37" s="35" t="s">
        <v>135</v>
      </c>
      <c r="E37" s="35" t="s">
        <v>127</v>
      </c>
      <c r="F37" s="35" t="s">
        <v>128</v>
      </c>
      <c r="G37" s="35" t="s">
        <v>71</v>
      </c>
      <c r="H37" s="35" t="s">
        <v>71</v>
      </c>
      <c r="I37" s="35" t="s">
        <v>100</v>
      </c>
      <c r="J37" s="35" t="s">
        <v>101</v>
      </c>
      <c r="K37" s="35" t="s">
        <v>102</v>
      </c>
      <c r="L37" s="35" t="s">
        <v>75</v>
      </c>
      <c r="M37" s="39">
        <v>2.7299999999999998E-3</v>
      </c>
      <c r="N37" s="40">
        <v>45726</v>
      </c>
      <c r="O37" s="41">
        <v>0</v>
      </c>
      <c r="P37" s="41">
        <v>0</v>
      </c>
      <c r="Q37" s="39">
        <v>50</v>
      </c>
      <c r="R37" s="39">
        <v>0</v>
      </c>
      <c r="S37" s="39">
        <v>1</v>
      </c>
      <c r="T37" s="39">
        <v>99.95</v>
      </c>
      <c r="U37" s="39">
        <v>50</v>
      </c>
      <c r="W37" s="35" t="s">
        <v>18</v>
      </c>
      <c r="X37" s="41">
        <v>0</v>
      </c>
      <c r="Y37" s="41">
        <v>7.2813254855013096E-2</v>
      </c>
      <c r="Z37" s="41">
        <v>2.9934040103160368E-2</v>
      </c>
    </row>
    <row r="38" spans="1:26" x14ac:dyDescent="0.2"/>
    <row r="39" spans="1:26" x14ac:dyDescent="0.2"/>
    <row r="40" spans="1:26" x14ac:dyDescent="0.2"/>
  </sheetData>
  <sheetProtection formatColumns="0"/>
  <autoFilter ref="A1:Z37" xr:uid="{C13982DC-67DC-43F4-B654-8F95D9FDAB7F}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75CE23-B10D-487B-92F4-42CB14D49DA6}">
  <sheetPr codeName="Sheet6"/>
  <dimension ref="A1:AJ6"/>
  <sheetViews>
    <sheetView rightToLeft="1" workbookViewId="0"/>
  </sheetViews>
  <sheetFormatPr defaultColWidth="0" defaultRowHeight="14.25" customHeight="1" zeroHeight="1" x14ac:dyDescent="0.2"/>
  <cols>
    <col min="1" max="18" width="11.625" style="35" customWidth="1"/>
    <col min="19" max="19" width="11.625" style="39" customWidth="1"/>
    <col min="20" max="20" width="11.625" style="35" customWidth="1"/>
    <col min="21" max="21" width="11.625" style="40" customWidth="1"/>
    <col min="22" max="23" width="11.625" style="41" customWidth="1"/>
    <col min="24" max="25" width="11.625" style="35" customWidth="1"/>
    <col min="26" max="30" width="11.625" style="39" customWidth="1"/>
    <col min="31" max="33" width="11.625" style="35" customWidth="1"/>
    <col min="34" max="36" width="11.625" style="41" customWidth="1"/>
    <col min="37" max="16384" width="11.625" style="35" hidden="1"/>
  </cols>
  <sheetData>
    <row r="1" spans="1:36" ht="66.75" customHeight="1" x14ac:dyDescent="0.2">
      <c r="A1" s="30" t="s">
        <v>52</v>
      </c>
      <c r="B1" s="30" t="s">
        <v>53</v>
      </c>
      <c r="C1" s="30" t="s">
        <v>82</v>
      </c>
      <c r="D1" s="30" t="s">
        <v>145</v>
      </c>
      <c r="E1" s="30" t="s">
        <v>146</v>
      </c>
      <c r="F1" s="30" t="s">
        <v>83</v>
      </c>
      <c r="G1" s="30" t="s">
        <v>84</v>
      </c>
      <c r="H1" s="30" t="s">
        <v>147</v>
      </c>
      <c r="I1" s="30" t="s">
        <v>57</v>
      </c>
      <c r="J1" s="30" t="s">
        <v>58</v>
      </c>
      <c r="K1" s="30" t="s">
        <v>85</v>
      </c>
      <c r="L1" s="30" t="s">
        <v>86</v>
      </c>
      <c r="M1" s="30" t="s">
        <v>148</v>
      </c>
      <c r="N1" s="30" t="s">
        <v>59</v>
      </c>
      <c r="O1" s="30" t="s">
        <v>87</v>
      </c>
      <c r="P1" s="30" t="s">
        <v>61</v>
      </c>
      <c r="Q1" s="30" t="s">
        <v>149</v>
      </c>
      <c r="R1" s="30" t="s">
        <v>62</v>
      </c>
      <c r="S1" s="31" t="s">
        <v>88</v>
      </c>
      <c r="T1" s="30" t="s">
        <v>150</v>
      </c>
      <c r="U1" s="38" t="s">
        <v>89</v>
      </c>
      <c r="V1" s="32" t="s">
        <v>65</v>
      </c>
      <c r="W1" s="32" t="s">
        <v>90</v>
      </c>
      <c r="X1" s="30" t="s">
        <v>151</v>
      </c>
      <c r="Y1" s="30" t="s">
        <v>152</v>
      </c>
      <c r="Z1" s="31" t="s">
        <v>92</v>
      </c>
      <c r="AA1" s="31" t="s">
        <v>64</v>
      </c>
      <c r="AB1" s="31" t="s">
        <v>93</v>
      </c>
      <c r="AC1" s="31" t="s">
        <v>91</v>
      </c>
      <c r="AD1" s="31" t="s">
        <v>66</v>
      </c>
      <c r="AE1" s="30" t="s">
        <v>94</v>
      </c>
      <c r="AF1" s="30" t="s">
        <v>153</v>
      </c>
      <c r="AG1" s="30" t="s">
        <v>20</v>
      </c>
      <c r="AH1" s="32" t="s">
        <v>95</v>
      </c>
      <c r="AI1" s="32" t="s">
        <v>67</v>
      </c>
      <c r="AJ1" s="32" t="s">
        <v>68</v>
      </c>
    </row>
    <row r="2" spans="1:36" x14ac:dyDescent="0.2">
      <c r="A2" s="35">
        <v>159</v>
      </c>
      <c r="B2" s="35">
        <v>7221</v>
      </c>
      <c r="AI2" s="41" t="s">
        <v>154</v>
      </c>
    </row>
    <row r="3" spans="1:36" x14ac:dyDescent="0.2">
      <c r="A3" s="35">
        <v>159</v>
      </c>
      <c r="B3" s="35">
        <v>7222</v>
      </c>
      <c r="AI3" s="41" t="s">
        <v>154</v>
      </c>
    </row>
    <row r="4" spans="1:36" x14ac:dyDescent="0.2">
      <c r="A4" s="35">
        <v>159</v>
      </c>
      <c r="B4" s="35">
        <v>7223</v>
      </c>
      <c r="AI4" s="41" t="s">
        <v>154</v>
      </c>
    </row>
    <row r="5" spans="1:36" hidden="1" x14ac:dyDescent="0.2"/>
    <row r="6" spans="1:36" hidden="1" x14ac:dyDescent="0.2"/>
  </sheetData>
  <sheetProtection formatColumns="0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9A8044-287F-4EF2-BB9E-9F04F348CD46}">
  <sheetPr codeName="Sheet7"/>
  <dimension ref="A1:AR141"/>
  <sheetViews>
    <sheetView rightToLeft="1" workbookViewId="0">
      <selection activeCell="F1" sqref="F1"/>
    </sheetView>
  </sheetViews>
  <sheetFormatPr defaultColWidth="0" defaultRowHeight="14.25" zeroHeight="1" x14ac:dyDescent="0.2"/>
  <cols>
    <col min="1" max="2" width="11.625" style="34" customWidth="1"/>
    <col min="3" max="3" width="27.25" style="34" bestFit="1" customWidth="1"/>
    <col min="4" max="5" width="11.625" style="34" customWidth="1"/>
    <col min="6" max="6" width="11.625" style="35" customWidth="1"/>
    <col min="7" max="7" width="14.5" style="34" bestFit="1" customWidth="1"/>
    <col min="8" max="8" width="23.75" style="34" customWidth="1"/>
    <col min="9" max="19" width="11.625" style="34" customWidth="1"/>
    <col min="20" max="20" width="11.625" style="36" customWidth="1"/>
    <col min="21" max="21" width="11.625" style="42" customWidth="1"/>
    <col min="22" max="24" width="11.625" style="37" customWidth="1"/>
    <col min="25" max="25" width="11.625" style="35" customWidth="1"/>
    <col min="26" max="26" width="13.5" style="39" bestFit="1" customWidth="1"/>
    <col min="27" max="27" width="13.5" style="36" bestFit="1" customWidth="1"/>
    <col min="28" max="31" width="11.625" style="36" customWidth="1"/>
    <col min="32" max="33" width="11.625" style="34" customWidth="1"/>
    <col min="34" max="36" width="11.625" style="37" customWidth="1"/>
    <col min="37" max="43" width="11.625" style="34" hidden="1" customWidth="1"/>
    <col min="44" max="44" width="0" style="34" hidden="1" customWidth="1"/>
    <col min="45" max="16384" width="11.625" style="34" hidden="1"/>
  </cols>
  <sheetData>
    <row r="1" spans="1:36" ht="66.75" customHeight="1" x14ac:dyDescent="0.2">
      <c r="A1" s="30" t="s">
        <v>52</v>
      </c>
      <c r="B1" s="30" t="s">
        <v>53</v>
      </c>
      <c r="C1" s="30" t="s">
        <v>82</v>
      </c>
      <c r="D1" s="30" t="s">
        <v>145</v>
      </c>
      <c r="E1" s="30" t="s">
        <v>146</v>
      </c>
      <c r="F1" s="30" t="s">
        <v>83</v>
      </c>
      <c r="G1" s="30" t="s">
        <v>84</v>
      </c>
      <c r="H1" s="30" t="s">
        <v>147</v>
      </c>
      <c r="I1" s="30" t="s">
        <v>57</v>
      </c>
      <c r="J1" s="30" t="s">
        <v>58</v>
      </c>
      <c r="K1" s="30" t="s">
        <v>85</v>
      </c>
      <c r="L1" s="30" t="s">
        <v>155</v>
      </c>
      <c r="M1" s="30" t="s">
        <v>86</v>
      </c>
      <c r="N1" s="30" t="s">
        <v>148</v>
      </c>
      <c r="O1" s="30" t="s">
        <v>59</v>
      </c>
      <c r="P1" s="30" t="s">
        <v>87</v>
      </c>
      <c r="Q1" s="30" t="s">
        <v>61</v>
      </c>
      <c r="R1" s="30" t="s">
        <v>149</v>
      </c>
      <c r="S1" s="30" t="s">
        <v>62</v>
      </c>
      <c r="T1" s="31" t="s">
        <v>88</v>
      </c>
      <c r="U1" s="38" t="s">
        <v>89</v>
      </c>
      <c r="V1" s="32" t="s">
        <v>65</v>
      </c>
      <c r="W1" s="32" t="s">
        <v>90</v>
      </c>
      <c r="X1" s="32" t="s">
        <v>151</v>
      </c>
      <c r="Y1" s="30" t="s">
        <v>152</v>
      </c>
      <c r="Z1" s="31" t="s">
        <v>92</v>
      </c>
      <c r="AA1" s="31" t="s">
        <v>64</v>
      </c>
      <c r="AB1" s="31" t="s">
        <v>93</v>
      </c>
      <c r="AC1" s="31" t="s">
        <v>91</v>
      </c>
      <c r="AD1" s="31" t="s">
        <v>66</v>
      </c>
      <c r="AE1" s="31" t="s">
        <v>94</v>
      </c>
      <c r="AF1" s="30" t="s">
        <v>153</v>
      </c>
      <c r="AG1" s="30" t="s">
        <v>20</v>
      </c>
      <c r="AH1" s="32" t="s">
        <v>95</v>
      </c>
      <c r="AI1" s="32" t="s">
        <v>67</v>
      </c>
      <c r="AJ1" s="32" t="s">
        <v>68</v>
      </c>
    </row>
    <row r="2" spans="1:36" x14ac:dyDescent="0.2">
      <c r="A2" s="34">
        <v>159</v>
      </c>
      <c r="B2" s="34">
        <v>7221</v>
      </c>
      <c r="C2" s="34" t="s">
        <v>156</v>
      </c>
      <c r="D2" s="34">
        <v>513230029</v>
      </c>
      <c r="E2" s="34" t="s">
        <v>157</v>
      </c>
      <c r="F2" s="35" t="s">
        <v>158</v>
      </c>
      <c r="G2" s="34" t="s">
        <v>159</v>
      </c>
      <c r="H2" s="34" t="s">
        <v>160</v>
      </c>
      <c r="I2" s="34" t="s">
        <v>161</v>
      </c>
      <c r="J2" s="34" t="s">
        <v>71</v>
      </c>
      <c r="K2" s="34" t="s">
        <v>71</v>
      </c>
      <c r="L2" s="34" t="s">
        <v>162</v>
      </c>
      <c r="M2" s="34" t="s">
        <v>100</v>
      </c>
      <c r="N2" s="34" t="s">
        <v>163</v>
      </c>
      <c r="O2" s="34" t="s">
        <v>72</v>
      </c>
      <c r="P2" s="34" t="s">
        <v>164</v>
      </c>
      <c r="Q2" s="34" t="s">
        <v>165</v>
      </c>
      <c r="R2" s="34" t="s">
        <v>166</v>
      </c>
      <c r="S2" s="34" t="s">
        <v>75</v>
      </c>
      <c r="T2" s="36">
        <v>2.4</v>
      </c>
      <c r="U2" s="42" t="s">
        <v>167</v>
      </c>
      <c r="V2" s="37">
        <v>3.2599999999999997E-2</v>
      </c>
      <c r="W2" s="37">
        <v>4.6100000000000002E-2</v>
      </c>
      <c r="X2" s="37" t="s">
        <v>168</v>
      </c>
      <c r="Y2" s="35" t="s">
        <v>72</v>
      </c>
      <c r="Z2" s="39">
        <v>24100</v>
      </c>
      <c r="AA2" s="36">
        <v>1</v>
      </c>
      <c r="AB2" s="36">
        <v>98.51</v>
      </c>
      <c r="AC2" s="36">
        <v>0</v>
      </c>
      <c r="AD2" s="36">
        <v>23.74091</v>
      </c>
      <c r="AG2" s="34" t="s">
        <v>18</v>
      </c>
      <c r="AH2" s="37">
        <v>2.44E-5</v>
      </c>
      <c r="AI2" s="37">
        <v>2.296063646453286E-2</v>
      </c>
      <c r="AJ2" s="37">
        <v>3.2895708320750234E-3</v>
      </c>
    </row>
    <row r="3" spans="1:36" x14ac:dyDescent="0.2">
      <c r="A3" s="34">
        <v>159</v>
      </c>
      <c r="B3" s="34">
        <v>7221</v>
      </c>
      <c r="C3" s="34" t="s">
        <v>156</v>
      </c>
      <c r="D3" s="34">
        <v>513230029</v>
      </c>
      <c r="E3" s="34" t="s">
        <v>157</v>
      </c>
      <c r="F3" s="35" t="s">
        <v>169</v>
      </c>
      <c r="G3" s="34" t="s">
        <v>170</v>
      </c>
      <c r="H3" s="34" t="s">
        <v>160</v>
      </c>
      <c r="I3" s="34" t="s">
        <v>161</v>
      </c>
      <c r="J3" s="34" t="s">
        <v>71</v>
      </c>
      <c r="K3" s="34" t="s">
        <v>71</v>
      </c>
      <c r="L3" s="34" t="s">
        <v>162</v>
      </c>
      <c r="M3" s="34" t="s">
        <v>100</v>
      </c>
      <c r="N3" s="34" t="s">
        <v>163</v>
      </c>
      <c r="O3" s="34" t="s">
        <v>72</v>
      </c>
      <c r="P3" s="34" t="s">
        <v>164</v>
      </c>
      <c r="Q3" s="34" t="s">
        <v>165</v>
      </c>
      <c r="R3" s="34" t="s">
        <v>166</v>
      </c>
      <c r="S3" s="34" t="s">
        <v>75</v>
      </c>
      <c r="T3" s="36">
        <v>3.74</v>
      </c>
      <c r="U3" s="42" t="s">
        <v>171</v>
      </c>
      <c r="V3" s="37">
        <v>5.1700000000000003E-2</v>
      </c>
      <c r="W3" s="37">
        <v>4.6300000000000001E-2</v>
      </c>
      <c r="X3" s="37" t="s">
        <v>168</v>
      </c>
      <c r="Y3" s="35" t="s">
        <v>72</v>
      </c>
      <c r="Z3" s="39">
        <v>23000</v>
      </c>
      <c r="AA3" s="36">
        <v>1</v>
      </c>
      <c r="AB3" s="36">
        <v>103.93</v>
      </c>
      <c r="AC3" s="36">
        <v>0</v>
      </c>
      <c r="AD3" s="36">
        <v>23.9039</v>
      </c>
      <c r="AG3" s="34" t="s">
        <v>18</v>
      </c>
      <c r="AH3" s="37">
        <v>3.7599999999999999E-5</v>
      </c>
      <c r="AI3" s="37">
        <v>2.3118269602325565E-2</v>
      </c>
      <c r="AJ3" s="37">
        <v>3.3121549347871738E-3</v>
      </c>
    </row>
    <row r="4" spans="1:36" x14ac:dyDescent="0.2">
      <c r="A4" s="34">
        <v>159</v>
      </c>
      <c r="B4" s="34">
        <v>7221</v>
      </c>
      <c r="C4" s="34" t="s">
        <v>172</v>
      </c>
      <c r="D4" s="34">
        <v>512467994</v>
      </c>
      <c r="E4" s="34" t="s">
        <v>157</v>
      </c>
      <c r="F4" s="35" t="s">
        <v>173</v>
      </c>
      <c r="G4" s="34" t="s">
        <v>174</v>
      </c>
      <c r="H4" s="34" t="s">
        <v>160</v>
      </c>
      <c r="I4" s="34" t="s">
        <v>161</v>
      </c>
      <c r="J4" s="34" t="s">
        <v>71</v>
      </c>
      <c r="K4" s="34" t="s">
        <v>71</v>
      </c>
      <c r="L4" s="34" t="s">
        <v>162</v>
      </c>
      <c r="M4" s="34" t="s">
        <v>100</v>
      </c>
      <c r="N4" s="34" t="s">
        <v>175</v>
      </c>
      <c r="O4" s="34" t="s">
        <v>72</v>
      </c>
      <c r="P4" s="34" t="s">
        <v>176</v>
      </c>
      <c r="Q4" s="34" t="s">
        <v>165</v>
      </c>
      <c r="R4" s="34" t="s">
        <v>166</v>
      </c>
      <c r="S4" s="34" t="s">
        <v>75</v>
      </c>
      <c r="T4" s="36">
        <v>3.43</v>
      </c>
      <c r="U4" s="42" t="s">
        <v>119</v>
      </c>
      <c r="V4" s="37">
        <v>5.8200000000000002E-2</v>
      </c>
      <c r="W4" s="37">
        <v>4.9700000000000001E-2</v>
      </c>
      <c r="X4" s="37" t="s">
        <v>168</v>
      </c>
      <c r="Y4" s="35" t="s">
        <v>72</v>
      </c>
      <c r="Z4" s="39">
        <v>14000</v>
      </c>
      <c r="AA4" s="36">
        <v>1</v>
      </c>
      <c r="AB4" s="36">
        <v>105.57</v>
      </c>
      <c r="AC4" s="36">
        <v>0</v>
      </c>
      <c r="AD4" s="36">
        <v>14.7798</v>
      </c>
      <c r="AG4" s="34" t="s">
        <v>18</v>
      </c>
      <c r="AH4" s="37">
        <v>8.0000000000000007E-5</v>
      </c>
      <c r="AI4" s="37">
        <v>1.4294044112820559E-2</v>
      </c>
      <c r="AJ4" s="37">
        <v>2.04790797757552E-3</v>
      </c>
    </row>
    <row r="5" spans="1:36" x14ac:dyDescent="0.2">
      <c r="A5" s="34">
        <v>159</v>
      </c>
      <c r="B5" s="34">
        <v>7221</v>
      </c>
      <c r="C5" s="34" t="s">
        <v>177</v>
      </c>
      <c r="D5" s="34">
        <v>516269248</v>
      </c>
      <c r="E5" s="34" t="s">
        <v>157</v>
      </c>
      <c r="F5" s="35" t="s">
        <v>178</v>
      </c>
      <c r="G5" s="34" t="s">
        <v>179</v>
      </c>
      <c r="H5" s="34" t="s">
        <v>160</v>
      </c>
      <c r="I5" s="34" t="s">
        <v>180</v>
      </c>
      <c r="J5" s="34" t="s">
        <v>71</v>
      </c>
      <c r="K5" s="34" t="s">
        <v>71</v>
      </c>
      <c r="L5" s="34" t="s">
        <v>162</v>
      </c>
      <c r="M5" s="34" t="s">
        <v>100</v>
      </c>
      <c r="N5" s="34" t="s">
        <v>181</v>
      </c>
      <c r="O5" s="34" t="s">
        <v>72</v>
      </c>
      <c r="P5" s="34" t="s">
        <v>182</v>
      </c>
      <c r="Q5" s="34" t="s">
        <v>165</v>
      </c>
      <c r="R5" s="34" t="s">
        <v>166</v>
      </c>
      <c r="S5" s="34" t="s">
        <v>75</v>
      </c>
      <c r="T5" s="36">
        <v>5.54</v>
      </c>
      <c r="U5" s="42">
        <v>48954</v>
      </c>
      <c r="V5" s="37">
        <v>3.3000000000000002E-2</v>
      </c>
      <c r="W5" s="37">
        <v>3.5000000000000003E-2</v>
      </c>
      <c r="X5" s="37" t="s">
        <v>168</v>
      </c>
      <c r="Y5" s="35" t="s">
        <v>72</v>
      </c>
      <c r="Z5" s="39">
        <v>17051.28</v>
      </c>
      <c r="AA5" s="36">
        <v>1</v>
      </c>
      <c r="AB5" s="36">
        <v>108.72</v>
      </c>
      <c r="AC5" s="36">
        <v>0</v>
      </c>
      <c r="AD5" s="36">
        <v>18.538150000000002</v>
      </c>
      <c r="AG5" s="34" t="s">
        <v>18</v>
      </c>
      <c r="AH5" s="37">
        <v>1.47E-5</v>
      </c>
      <c r="AI5" s="37">
        <v>1.7928871423840951E-2</v>
      </c>
      <c r="AJ5" s="37">
        <v>2.5686697569988516E-3</v>
      </c>
    </row>
    <row r="6" spans="1:36" x14ac:dyDescent="0.2">
      <c r="A6" s="34">
        <v>159</v>
      </c>
      <c r="B6" s="34">
        <v>7221</v>
      </c>
      <c r="C6" s="34" t="s">
        <v>183</v>
      </c>
      <c r="D6" s="34">
        <v>510960719</v>
      </c>
      <c r="E6" s="34" t="s">
        <v>157</v>
      </c>
      <c r="F6" s="35" t="s">
        <v>184</v>
      </c>
      <c r="G6" s="34" t="s">
        <v>185</v>
      </c>
      <c r="H6" s="34" t="s">
        <v>160</v>
      </c>
      <c r="I6" s="34" t="s">
        <v>180</v>
      </c>
      <c r="J6" s="34" t="s">
        <v>71</v>
      </c>
      <c r="K6" s="34" t="s">
        <v>71</v>
      </c>
      <c r="L6" s="34" t="s">
        <v>162</v>
      </c>
      <c r="M6" s="34" t="s">
        <v>100</v>
      </c>
      <c r="N6" s="34" t="s">
        <v>186</v>
      </c>
      <c r="O6" s="34" t="s">
        <v>72</v>
      </c>
      <c r="P6" s="34" t="s">
        <v>187</v>
      </c>
      <c r="Q6" s="34" t="s">
        <v>165</v>
      </c>
      <c r="R6" s="34" t="s">
        <v>166</v>
      </c>
      <c r="S6" s="34" t="s">
        <v>75</v>
      </c>
      <c r="T6" s="36">
        <v>2.4300000000000002</v>
      </c>
      <c r="U6" s="42">
        <v>47610</v>
      </c>
      <c r="V6" s="37">
        <v>1.34E-2</v>
      </c>
      <c r="W6" s="37">
        <v>2.8400000000000002E-2</v>
      </c>
      <c r="X6" s="37" t="s">
        <v>168</v>
      </c>
      <c r="Y6" s="35" t="s">
        <v>72</v>
      </c>
      <c r="Z6" s="39">
        <v>9114.39</v>
      </c>
      <c r="AA6" s="36">
        <v>1</v>
      </c>
      <c r="AB6" s="36">
        <v>116.33</v>
      </c>
      <c r="AC6" s="36">
        <v>0</v>
      </c>
      <c r="AD6" s="36">
        <v>10.60276</v>
      </c>
      <c r="AG6" s="34" t="s">
        <v>18</v>
      </c>
      <c r="AH6" s="37">
        <v>4.0999999999999997E-6</v>
      </c>
      <c r="AI6" s="37">
        <v>1.0254287551769936E-2</v>
      </c>
      <c r="AJ6" s="37">
        <v>1.4691319766382913E-3</v>
      </c>
    </row>
    <row r="7" spans="1:36" x14ac:dyDescent="0.2">
      <c r="A7" s="34">
        <v>159</v>
      </c>
      <c r="B7" s="34">
        <v>7221</v>
      </c>
      <c r="C7" s="34" t="s">
        <v>188</v>
      </c>
      <c r="D7" s="34">
        <v>520017807</v>
      </c>
      <c r="E7" s="34" t="s">
        <v>157</v>
      </c>
      <c r="F7" s="35" t="s">
        <v>189</v>
      </c>
      <c r="G7" s="34" t="s">
        <v>190</v>
      </c>
      <c r="H7" s="34" t="s">
        <v>160</v>
      </c>
      <c r="I7" s="34" t="s">
        <v>180</v>
      </c>
      <c r="J7" s="34" t="s">
        <v>71</v>
      </c>
      <c r="K7" s="34" t="s">
        <v>71</v>
      </c>
      <c r="L7" s="34" t="s">
        <v>162</v>
      </c>
      <c r="M7" s="34" t="s">
        <v>100</v>
      </c>
      <c r="N7" s="34" t="s">
        <v>186</v>
      </c>
      <c r="O7" s="34" t="s">
        <v>72</v>
      </c>
      <c r="P7" s="34" t="s">
        <v>191</v>
      </c>
      <c r="Q7" s="34" t="s">
        <v>165</v>
      </c>
      <c r="R7" s="34" t="s">
        <v>166</v>
      </c>
      <c r="S7" s="34" t="s">
        <v>75</v>
      </c>
      <c r="T7" s="36">
        <v>3.22</v>
      </c>
      <c r="U7" s="42" t="s">
        <v>192</v>
      </c>
      <c r="V7" s="37">
        <v>2.4E-2</v>
      </c>
      <c r="W7" s="37">
        <v>2.9100000000000001E-2</v>
      </c>
      <c r="X7" s="37" t="s">
        <v>168</v>
      </c>
      <c r="Y7" s="35" t="s">
        <v>72</v>
      </c>
      <c r="Z7" s="39">
        <v>17441.46</v>
      </c>
      <c r="AA7" s="36">
        <v>1</v>
      </c>
      <c r="AB7" s="36">
        <v>118.32</v>
      </c>
      <c r="AC7" s="36">
        <v>0</v>
      </c>
      <c r="AD7" s="36">
        <v>20.63673</v>
      </c>
      <c r="AG7" s="34" t="s">
        <v>18</v>
      </c>
      <c r="AH7" s="37">
        <v>1.6900000000000001E-5</v>
      </c>
      <c r="AI7" s="37">
        <v>1.9958479070377639E-2</v>
      </c>
      <c r="AJ7" s="37">
        <v>2.8594516839248203E-3</v>
      </c>
    </row>
    <row r="8" spans="1:36" x14ac:dyDescent="0.2">
      <c r="A8" s="34">
        <v>159</v>
      </c>
      <c r="B8" s="34">
        <v>7221</v>
      </c>
      <c r="C8" s="34" t="s">
        <v>193</v>
      </c>
      <c r="D8" s="34">
        <v>513937714</v>
      </c>
      <c r="E8" s="34" t="s">
        <v>157</v>
      </c>
      <c r="F8" s="35" t="s">
        <v>194</v>
      </c>
      <c r="G8" s="34" t="s">
        <v>195</v>
      </c>
      <c r="H8" s="34" t="s">
        <v>160</v>
      </c>
      <c r="I8" s="34" t="s">
        <v>161</v>
      </c>
      <c r="J8" s="34" t="s">
        <v>71</v>
      </c>
      <c r="K8" s="34" t="s">
        <v>71</v>
      </c>
      <c r="L8" s="34" t="s">
        <v>162</v>
      </c>
      <c r="M8" s="34" t="s">
        <v>100</v>
      </c>
      <c r="N8" s="34" t="s">
        <v>163</v>
      </c>
      <c r="O8" s="34" t="s">
        <v>72</v>
      </c>
      <c r="P8" s="34" t="s">
        <v>191</v>
      </c>
      <c r="Q8" s="34" t="s">
        <v>165</v>
      </c>
      <c r="R8" s="34" t="s">
        <v>166</v>
      </c>
      <c r="S8" s="34" t="s">
        <v>75</v>
      </c>
      <c r="T8" s="36">
        <v>3.52</v>
      </c>
      <c r="U8" s="42" t="s">
        <v>196</v>
      </c>
      <c r="V8" s="37">
        <v>3.4299999999999997E-2</v>
      </c>
      <c r="W8" s="37">
        <v>4.4600000000000001E-2</v>
      </c>
      <c r="X8" s="37" t="s">
        <v>168</v>
      </c>
      <c r="Y8" s="35" t="s">
        <v>72</v>
      </c>
      <c r="Z8" s="39">
        <v>9040</v>
      </c>
      <c r="AA8" s="36">
        <v>1</v>
      </c>
      <c r="AB8" s="36">
        <v>97.49</v>
      </c>
      <c r="AC8" s="36">
        <v>0</v>
      </c>
      <c r="AD8" s="36">
        <v>8.8130900000000008</v>
      </c>
      <c r="AG8" s="34" t="s">
        <v>18</v>
      </c>
      <c r="AH8" s="37">
        <v>2.97E-5</v>
      </c>
      <c r="AI8" s="37">
        <v>8.5234372068808614E-3</v>
      </c>
      <c r="AJ8" s="37">
        <v>1.2211530141200179E-3</v>
      </c>
    </row>
    <row r="9" spans="1:36" x14ac:dyDescent="0.2">
      <c r="A9" s="34">
        <v>159</v>
      </c>
      <c r="B9" s="34">
        <v>7221</v>
      </c>
      <c r="C9" s="34" t="s">
        <v>197</v>
      </c>
      <c r="D9" s="34">
        <v>520036617</v>
      </c>
      <c r="E9" s="34" t="s">
        <v>157</v>
      </c>
      <c r="F9" s="35" t="s">
        <v>198</v>
      </c>
      <c r="G9" s="34" t="s">
        <v>199</v>
      </c>
      <c r="H9" s="34" t="s">
        <v>160</v>
      </c>
      <c r="I9" s="34" t="s">
        <v>180</v>
      </c>
      <c r="J9" s="34" t="s">
        <v>71</v>
      </c>
      <c r="K9" s="34" t="s">
        <v>71</v>
      </c>
      <c r="L9" s="34" t="s">
        <v>162</v>
      </c>
      <c r="M9" s="34" t="s">
        <v>100</v>
      </c>
      <c r="N9" s="34" t="s">
        <v>186</v>
      </c>
      <c r="O9" s="34" t="s">
        <v>72</v>
      </c>
      <c r="P9" s="34" t="s">
        <v>200</v>
      </c>
      <c r="Q9" s="34" t="s">
        <v>74</v>
      </c>
      <c r="R9" s="34" t="s">
        <v>166</v>
      </c>
      <c r="S9" s="34" t="s">
        <v>75</v>
      </c>
      <c r="T9" s="36">
        <v>5.32</v>
      </c>
      <c r="U9" s="42">
        <v>48945</v>
      </c>
      <c r="V9" s="37">
        <v>3.6799999999999999E-2</v>
      </c>
      <c r="W9" s="37">
        <v>3.2199999999999999E-2</v>
      </c>
      <c r="X9" s="37" t="s">
        <v>168</v>
      </c>
      <c r="Y9" s="35" t="s">
        <v>72</v>
      </c>
      <c r="Z9" s="39">
        <v>20000</v>
      </c>
      <c r="AA9" s="36">
        <v>1</v>
      </c>
      <c r="AB9" s="36">
        <v>110.18</v>
      </c>
      <c r="AC9" s="36">
        <v>0</v>
      </c>
      <c r="AD9" s="36">
        <v>22.036000000000001</v>
      </c>
      <c r="AG9" s="34" t="s">
        <v>18</v>
      </c>
      <c r="AH9" s="37">
        <v>4.5000000000000003E-5</v>
      </c>
      <c r="AI9" s="37">
        <v>2.1311760380391741E-2</v>
      </c>
      <c r="AJ9" s="37">
        <v>3.0533363234857142E-3</v>
      </c>
    </row>
    <row r="10" spans="1:36" x14ac:dyDescent="0.2">
      <c r="A10" s="34">
        <v>159</v>
      </c>
      <c r="B10" s="34">
        <v>7221</v>
      </c>
      <c r="C10" s="34" t="s">
        <v>197</v>
      </c>
      <c r="D10" s="34">
        <v>520036617</v>
      </c>
      <c r="E10" s="34" t="s">
        <v>157</v>
      </c>
      <c r="F10" s="35" t="s">
        <v>201</v>
      </c>
      <c r="G10" s="34" t="s">
        <v>202</v>
      </c>
      <c r="H10" s="34" t="s">
        <v>160</v>
      </c>
      <c r="I10" s="34" t="s">
        <v>161</v>
      </c>
      <c r="J10" s="34" t="s">
        <v>71</v>
      </c>
      <c r="K10" s="34" t="s">
        <v>71</v>
      </c>
      <c r="L10" s="34" t="s">
        <v>162</v>
      </c>
      <c r="M10" s="34" t="s">
        <v>100</v>
      </c>
      <c r="N10" s="34" t="s">
        <v>186</v>
      </c>
      <c r="O10" s="34" t="s">
        <v>72</v>
      </c>
      <c r="P10" s="34" t="s">
        <v>200</v>
      </c>
      <c r="Q10" s="34" t="s">
        <v>74</v>
      </c>
      <c r="R10" s="34" t="s">
        <v>166</v>
      </c>
      <c r="S10" s="34" t="s">
        <v>75</v>
      </c>
      <c r="T10" s="36">
        <v>2.35</v>
      </c>
      <c r="U10" s="42">
        <v>47128</v>
      </c>
      <c r="V10" s="37">
        <v>5.2999999999999999E-2</v>
      </c>
      <c r="W10" s="37">
        <v>4.8099999999999997E-2</v>
      </c>
      <c r="X10" s="37" t="s">
        <v>168</v>
      </c>
      <c r="Y10" s="35" t="s">
        <v>72</v>
      </c>
      <c r="Z10" s="39">
        <v>8470</v>
      </c>
      <c r="AA10" s="36">
        <v>1</v>
      </c>
      <c r="AB10" s="36">
        <v>101.25</v>
      </c>
      <c r="AC10" s="36">
        <v>2.3980000000000001</v>
      </c>
      <c r="AD10" s="36">
        <v>10.97387</v>
      </c>
      <c r="AG10" s="34" t="s">
        <v>18</v>
      </c>
      <c r="AH10" s="37">
        <v>2.7900000000000001E-5</v>
      </c>
      <c r="AI10" s="37">
        <v>1.0613200575674782E-2</v>
      </c>
      <c r="AJ10" s="37">
        <v>1.5205534525417575E-3</v>
      </c>
    </row>
    <row r="11" spans="1:36" x14ac:dyDescent="0.2">
      <c r="A11" s="34">
        <v>159</v>
      </c>
      <c r="B11" s="34">
        <v>7221</v>
      </c>
      <c r="C11" s="34" t="s">
        <v>203</v>
      </c>
      <c r="D11" s="34">
        <v>520028911</v>
      </c>
      <c r="E11" s="34" t="s">
        <v>157</v>
      </c>
      <c r="F11" s="35" t="s">
        <v>204</v>
      </c>
      <c r="G11" s="34" t="s">
        <v>205</v>
      </c>
      <c r="H11" s="34" t="s">
        <v>160</v>
      </c>
      <c r="I11" s="34" t="s">
        <v>161</v>
      </c>
      <c r="J11" s="34" t="s">
        <v>71</v>
      </c>
      <c r="K11" s="34" t="s">
        <v>71</v>
      </c>
      <c r="L11" s="34" t="s">
        <v>162</v>
      </c>
      <c r="M11" s="34" t="s">
        <v>100</v>
      </c>
      <c r="N11" s="34" t="s">
        <v>206</v>
      </c>
      <c r="O11" s="34" t="s">
        <v>72</v>
      </c>
      <c r="P11" s="34" t="s">
        <v>207</v>
      </c>
      <c r="Q11" s="34" t="s">
        <v>74</v>
      </c>
      <c r="R11" s="34" t="s">
        <v>166</v>
      </c>
      <c r="S11" s="34" t="s">
        <v>75</v>
      </c>
      <c r="T11" s="36">
        <v>4.5199999999999996</v>
      </c>
      <c r="U11" s="42">
        <v>49594</v>
      </c>
      <c r="V11" s="37">
        <v>2.07E-2</v>
      </c>
      <c r="W11" s="37">
        <v>4.9500000000000002E-2</v>
      </c>
      <c r="X11" s="37" t="s">
        <v>168</v>
      </c>
      <c r="Y11" s="35" t="s">
        <v>72</v>
      </c>
      <c r="Z11" s="39">
        <v>17000</v>
      </c>
      <c r="AA11" s="36">
        <v>1</v>
      </c>
      <c r="AB11" s="36">
        <v>88.43</v>
      </c>
      <c r="AC11" s="36">
        <v>0</v>
      </c>
      <c r="AD11" s="36">
        <v>15.033099999999999</v>
      </c>
      <c r="AG11" s="34" t="s">
        <v>18</v>
      </c>
      <c r="AH11" s="37">
        <v>2.34E-5</v>
      </c>
      <c r="AI11" s="37">
        <v>1.4539019103942051E-2</v>
      </c>
      <c r="AJ11" s="37">
        <v>2.0830055493099059E-3</v>
      </c>
    </row>
    <row r="12" spans="1:36" x14ac:dyDescent="0.2">
      <c r="A12" s="34">
        <v>159</v>
      </c>
      <c r="B12" s="34">
        <v>7221</v>
      </c>
      <c r="C12" s="34" t="s">
        <v>208</v>
      </c>
      <c r="D12" s="34">
        <v>520028010</v>
      </c>
      <c r="E12" s="34" t="s">
        <v>157</v>
      </c>
      <c r="F12" s="35" t="s">
        <v>209</v>
      </c>
      <c r="G12" s="34" t="s">
        <v>210</v>
      </c>
      <c r="H12" s="34" t="s">
        <v>160</v>
      </c>
      <c r="I12" s="34" t="s">
        <v>161</v>
      </c>
      <c r="J12" s="34" t="s">
        <v>71</v>
      </c>
      <c r="K12" s="34" t="s">
        <v>71</v>
      </c>
      <c r="L12" s="34" t="s">
        <v>162</v>
      </c>
      <c r="M12" s="34" t="s">
        <v>100</v>
      </c>
      <c r="N12" s="34" t="s">
        <v>206</v>
      </c>
      <c r="O12" s="34" t="s">
        <v>72</v>
      </c>
      <c r="P12" s="34" t="s">
        <v>207</v>
      </c>
      <c r="Q12" s="34" t="s">
        <v>74</v>
      </c>
      <c r="R12" s="34" t="s">
        <v>166</v>
      </c>
      <c r="S12" s="34" t="s">
        <v>75</v>
      </c>
      <c r="T12" s="36">
        <v>1.81</v>
      </c>
      <c r="U12" s="42" t="s">
        <v>211</v>
      </c>
      <c r="V12" s="37">
        <v>2.1999999999999999E-2</v>
      </c>
      <c r="W12" s="37">
        <v>4.8300000000000003E-2</v>
      </c>
      <c r="X12" s="37" t="s">
        <v>168</v>
      </c>
      <c r="Y12" s="35" t="s">
        <v>72</v>
      </c>
      <c r="Z12" s="39">
        <v>7518</v>
      </c>
      <c r="AA12" s="36">
        <v>1</v>
      </c>
      <c r="AB12" s="36">
        <v>96.03</v>
      </c>
      <c r="AC12" s="36">
        <v>0</v>
      </c>
      <c r="AD12" s="36">
        <v>7.2195299999999998</v>
      </c>
      <c r="AG12" s="34" t="s">
        <v>18</v>
      </c>
      <c r="AH12" s="37">
        <v>8.6000000000000007E-6</v>
      </c>
      <c r="AI12" s="37">
        <v>6.9822514711857676E-3</v>
      </c>
      <c r="AJ12" s="37">
        <v>1.0003473038434751E-3</v>
      </c>
    </row>
    <row r="13" spans="1:36" x14ac:dyDescent="0.2">
      <c r="A13" s="34">
        <v>159</v>
      </c>
      <c r="B13" s="34">
        <v>7221</v>
      </c>
      <c r="C13" s="34" t="s">
        <v>208</v>
      </c>
      <c r="D13" s="34">
        <v>520028010</v>
      </c>
      <c r="E13" s="34" t="s">
        <v>157</v>
      </c>
      <c r="F13" s="35" t="s">
        <v>212</v>
      </c>
      <c r="G13" s="34" t="s">
        <v>213</v>
      </c>
      <c r="H13" s="34" t="s">
        <v>160</v>
      </c>
      <c r="I13" s="34" t="s">
        <v>161</v>
      </c>
      <c r="J13" s="34" t="s">
        <v>71</v>
      </c>
      <c r="K13" s="34" t="s">
        <v>71</v>
      </c>
      <c r="L13" s="34" t="s">
        <v>162</v>
      </c>
      <c r="M13" s="34" t="s">
        <v>100</v>
      </c>
      <c r="N13" s="34" t="s">
        <v>206</v>
      </c>
      <c r="O13" s="34" t="s">
        <v>72</v>
      </c>
      <c r="P13" s="34" t="s">
        <v>207</v>
      </c>
      <c r="Q13" s="34" t="s">
        <v>74</v>
      </c>
      <c r="R13" s="34" t="s">
        <v>166</v>
      </c>
      <c r="S13" s="34" t="s">
        <v>75</v>
      </c>
      <c r="T13" s="36">
        <v>3.08</v>
      </c>
      <c r="U13" s="42" t="s">
        <v>214</v>
      </c>
      <c r="V13" s="37">
        <v>2.7400000000000001E-2</v>
      </c>
      <c r="W13" s="37">
        <v>4.6800000000000001E-2</v>
      </c>
      <c r="X13" s="37" t="s">
        <v>168</v>
      </c>
      <c r="Y13" s="35" t="s">
        <v>72</v>
      </c>
      <c r="Z13" s="39">
        <v>11020.5</v>
      </c>
      <c r="AA13" s="36">
        <v>1</v>
      </c>
      <c r="AB13" s="36">
        <v>94.84</v>
      </c>
      <c r="AC13" s="36">
        <v>0</v>
      </c>
      <c r="AD13" s="36">
        <v>10.451840000000001</v>
      </c>
      <c r="AG13" s="34" t="s">
        <v>18</v>
      </c>
      <c r="AH13" s="37">
        <v>1.63E-5</v>
      </c>
      <c r="AI13" s="37">
        <v>1.0108327718923291E-2</v>
      </c>
      <c r="AJ13" s="37">
        <v>1.4482203085524109E-3</v>
      </c>
    </row>
    <row r="14" spans="1:36" x14ac:dyDescent="0.2">
      <c r="A14" s="34">
        <v>159</v>
      </c>
      <c r="B14" s="34">
        <v>7221</v>
      </c>
      <c r="C14" s="34" t="s">
        <v>215</v>
      </c>
      <c r="D14" s="34">
        <v>1630</v>
      </c>
      <c r="E14" s="34" t="s">
        <v>157</v>
      </c>
      <c r="F14" s="35" t="s">
        <v>216</v>
      </c>
      <c r="G14" s="34" t="s">
        <v>217</v>
      </c>
      <c r="H14" s="34" t="s">
        <v>160</v>
      </c>
      <c r="I14" s="34" t="s">
        <v>161</v>
      </c>
      <c r="J14" s="34" t="s">
        <v>71</v>
      </c>
      <c r="K14" s="34" t="s">
        <v>218</v>
      </c>
      <c r="L14" s="34" t="s">
        <v>162</v>
      </c>
      <c r="M14" s="34" t="s">
        <v>100</v>
      </c>
      <c r="N14" s="34" t="s">
        <v>219</v>
      </c>
      <c r="O14" s="34" t="s">
        <v>72</v>
      </c>
      <c r="P14" s="34" t="s">
        <v>207</v>
      </c>
      <c r="Q14" s="34" t="s">
        <v>74</v>
      </c>
      <c r="R14" s="34" t="s">
        <v>166</v>
      </c>
      <c r="S14" s="34" t="s">
        <v>75</v>
      </c>
      <c r="T14" s="36">
        <v>0.16</v>
      </c>
      <c r="U14" s="42" t="s">
        <v>220</v>
      </c>
      <c r="V14" s="37">
        <v>3.95E-2</v>
      </c>
      <c r="W14" s="37">
        <v>5.3800000000000001E-2</v>
      </c>
      <c r="X14" s="37" t="s">
        <v>168</v>
      </c>
      <c r="Y14" s="35" t="s">
        <v>72</v>
      </c>
      <c r="Z14" s="39">
        <v>9777</v>
      </c>
      <c r="AA14" s="36">
        <v>1</v>
      </c>
      <c r="AB14" s="36">
        <v>101.1</v>
      </c>
      <c r="AC14" s="36">
        <v>0</v>
      </c>
      <c r="AD14" s="36">
        <v>9.8845399999999994</v>
      </c>
      <c r="AG14" s="34" t="s">
        <v>18</v>
      </c>
      <c r="AH14" s="37">
        <v>3.1099999999999997E-5</v>
      </c>
      <c r="AI14" s="37">
        <v>9.5596727151205912E-3</v>
      </c>
      <c r="AJ14" s="37">
        <v>1.3696144955049681E-3</v>
      </c>
    </row>
    <row r="15" spans="1:36" x14ac:dyDescent="0.2">
      <c r="A15" s="34">
        <v>159</v>
      </c>
      <c r="B15" s="34">
        <v>7221</v>
      </c>
      <c r="C15" s="34" t="s">
        <v>221</v>
      </c>
      <c r="D15" s="34">
        <v>514892801</v>
      </c>
      <c r="E15" s="34" t="s">
        <v>157</v>
      </c>
      <c r="F15" s="35" t="s">
        <v>222</v>
      </c>
      <c r="G15" s="34" t="s">
        <v>223</v>
      </c>
      <c r="H15" s="34" t="s">
        <v>160</v>
      </c>
      <c r="I15" s="34" t="s">
        <v>180</v>
      </c>
      <c r="J15" s="34" t="s">
        <v>71</v>
      </c>
      <c r="K15" s="34" t="s">
        <v>71</v>
      </c>
      <c r="L15" s="34" t="s">
        <v>162</v>
      </c>
      <c r="M15" s="34" t="s">
        <v>100</v>
      </c>
      <c r="N15" s="34" t="s">
        <v>224</v>
      </c>
      <c r="O15" s="34" t="s">
        <v>72</v>
      </c>
      <c r="P15" s="34" t="s">
        <v>207</v>
      </c>
      <c r="Q15" s="34" t="s">
        <v>74</v>
      </c>
      <c r="R15" s="34" t="s">
        <v>166</v>
      </c>
      <c r="S15" s="34" t="s">
        <v>75</v>
      </c>
      <c r="T15" s="36">
        <v>7.16</v>
      </c>
      <c r="U15" s="42">
        <v>51205</v>
      </c>
      <c r="V15" s="37">
        <v>5.2200000000000003E-2</v>
      </c>
      <c r="W15" s="37">
        <v>5.1299999999999998E-2</v>
      </c>
      <c r="X15" s="37" t="s">
        <v>168</v>
      </c>
      <c r="Y15" s="35" t="s">
        <v>72</v>
      </c>
      <c r="Z15" s="39">
        <v>23000</v>
      </c>
      <c r="AA15" s="36">
        <v>1</v>
      </c>
      <c r="AB15" s="36">
        <v>101.86</v>
      </c>
      <c r="AC15" s="36">
        <v>0</v>
      </c>
      <c r="AD15" s="36">
        <v>23.427800000000001</v>
      </c>
      <c r="AG15" s="34" t="s">
        <v>18</v>
      </c>
      <c r="AH15" s="37">
        <v>7.6600000000000005E-5</v>
      </c>
      <c r="AI15" s="37">
        <v>2.2657817200932184E-2</v>
      </c>
      <c r="AJ15" s="37">
        <v>3.2461859102994469E-3</v>
      </c>
    </row>
    <row r="16" spans="1:36" x14ac:dyDescent="0.2">
      <c r="A16" s="34">
        <v>159</v>
      </c>
      <c r="B16" s="34">
        <v>7221</v>
      </c>
      <c r="C16" s="34" t="s">
        <v>225</v>
      </c>
      <c r="D16" s="34">
        <v>511659401</v>
      </c>
      <c r="E16" s="34" t="s">
        <v>157</v>
      </c>
      <c r="F16" s="35" t="s">
        <v>226</v>
      </c>
      <c r="G16" s="34" t="s">
        <v>227</v>
      </c>
      <c r="H16" s="34" t="s">
        <v>160</v>
      </c>
      <c r="I16" s="34" t="s">
        <v>180</v>
      </c>
      <c r="J16" s="34" t="s">
        <v>71</v>
      </c>
      <c r="K16" s="34" t="s">
        <v>71</v>
      </c>
      <c r="L16" s="34" t="s">
        <v>162</v>
      </c>
      <c r="M16" s="34" t="s">
        <v>100</v>
      </c>
      <c r="N16" s="34" t="s">
        <v>186</v>
      </c>
      <c r="O16" s="34" t="s">
        <v>72</v>
      </c>
      <c r="P16" s="34" t="s">
        <v>228</v>
      </c>
      <c r="Q16" s="34" t="s">
        <v>74</v>
      </c>
      <c r="R16" s="34" t="s">
        <v>166</v>
      </c>
      <c r="S16" s="34" t="s">
        <v>75</v>
      </c>
      <c r="T16" s="36">
        <v>6.97</v>
      </c>
      <c r="U16" s="42" t="s">
        <v>229</v>
      </c>
      <c r="V16" s="37">
        <v>3.5999999999999997E-2</v>
      </c>
      <c r="W16" s="37">
        <v>2.98E-2</v>
      </c>
      <c r="X16" s="37" t="s">
        <v>168</v>
      </c>
      <c r="Y16" s="35" t="s">
        <v>72</v>
      </c>
      <c r="Z16" s="39">
        <v>23000</v>
      </c>
      <c r="AA16" s="36">
        <v>1</v>
      </c>
      <c r="AB16" s="36">
        <v>109.05</v>
      </c>
      <c r="AC16" s="36">
        <v>0</v>
      </c>
      <c r="AD16" s="36">
        <v>25.081499999999998</v>
      </c>
      <c r="AG16" s="34" t="s">
        <v>18</v>
      </c>
      <c r="AH16" s="37">
        <v>2.62E-5</v>
      </c>
      <c r="AI16" s="37">
        <v>2.4257166363259912E-2</v>
      </c>
      <c r="AJ16" s="37">
        <v>3.4753246958389421E-3</v>
      </c>
    </row>
    <row r="17" spans="1:36" x14ac:dyDescent="0.2">
      <c r="A17" s="34">
        <v>159</v>
      </c>
      <c r="B17" s="34">
        <v>7221</v>
      </c>
      <c r="C17" s="34" t="s">
        <v>230</v>
      </c>
      <c r="D17" s="34">
        <v>520026683</v>
      </c>
      <c r="E17" s="34" t="s">
        <v>157</v>
      </c>
      <c r="F17" s="35" t="s">
        <v>231</v>
      </c>
      <c r="G17" s="34" t="s">
        <v>232</v>
      </c>
      <c r="H17" s="34" t="s">
        <v>160</v>
      </c>
      <c r="I17" s="34" t="s">
        <v>180</v>
      </c>
      <c r="J17" s="34" t="s">
        <v>71</v>
      </c>
      <c r="K17" s="34" t="s">
        <v>71</v>
      </c>
      <c r="L17" s="34" t="s">
        <v>162</v>
      </c>
      <c r="M17" s="34" t="s">
        <v>100</v>
      </c>
      <c r="N17" s="34" t="s">
        <v>186</v>
      </c>
      <c r="O17" s="34" t="s">
        <v>72</v>
      </c>
      <c r="P17" s="34" t="s">
        <v>228</v>
      </c>
      <c r="Q17" s="34" t="s">
        <v>74</v>
      </c>
      <c r="R17" s="34" t="s">
        <v>166</v>
      </c>
      <c r="S17" s="34" t="s">
        <v>75</v>
      </c>
      <c r="T17" s="36">
        <v>2.63</v>
      </c>
      <c r="U17" s="42">
        <v>47187</v>
      </c>
      <c r="V17" s="37">
        <v>1.14E-2</v>
      </c>
      <c r="W17" s="37">
        <v>2.8799999999999999E-2</v>
      </c>
      <c r="X17" s="37" t="s">
        <v>168</v>
      </c>
      <c r="Y17" s="35" t="s">
        <v>72</v>
      </c>
      <c r="Z17" s="39">
        <v>24318.9</v>
      </c>
      <c r="AA17" s="36">
        <v>1</v>
      </c>
      <c r="AB17" s="36">
        <v>111.73</v>
      </c>
      <c r="AC17" s="36">
        <v>3.5183</v>
      </c>
      <c r="AD17" s="36">
        <v>30.689816969999999</v>
      </c>
      <c r="AG17" s="34" t="s">
        <v>18</v>
      </c>
      <c r="AH17" s="37">
        <v>1.1399999999999999E-5</v>
      </c>
      <c r="AI17" s="37">
        <v>2.9681159256794341E-2</v>
      </c>
      <c r="AJ17" s="37">
        <v>4.2524202630073189E-3</v>
      </c>
    </row>
    <row r="18" spans="1:36" x14ac:dyDescent="0.2">
      <c r="A18" s="34">
        <v>159</v>
      </c>
      <c r="B18" s="34">
        <v>7221</v>
      </c>
      <c r="C18" s="34" t="s">
        <v>230</v>
      </c>
      <c r="D18" s="34">
        <v>520026683</v>
      </c>
      <c r="E18" s="34" t="s">
        <v>157</v>
      </c>
      <c r="F18" s="35" t="s">
        <v>233</v>
      </c>
      <c r="G18" s="34" t="s">
        <v>234</v>
      </c>
      <c r="H18" s="34" t="s">
        <v>160</v>
      </c>
      <c r="I18" s="34" t="s">
        <v>161</v>
      </c>
      <c r="J18" s="34" t="s">
        <v>71</v>
      </c>
      <c r="K18" s="34" t="s">
        <v>71</v>
      </c>
      <c r="L18" s="34" t="s">
        <v>162</v>
      </c>
      <c r="M18" s="34" t="s">
        <v>100</v>
      </c>
      <c r="N18" s="34" t="s">
        <v>186</v>
      </c>
      <c r="O18" s="34" t="s">
        <v>72</v>
      </c>
      <c r="P18" s="34" t="s">
        <v>228</v>
      </c>
      <c r="Q18" s="34" t="s">
        <v>74</v>
      </c>
      <c r="R18" s="34" t="s">
        <v>166</v>
      </c>
      <c r="S18" s="34" t="s">
        <v>75</v>
      </c>
      <c r="T18" s="36">
        <v>4.42</v>
      </c>
      <c r="U18" s="42">
        <v>48335</v>
      </c>
      <c r="V18" s="37">
        <v>2.4400000000000002E-2</v>
      </c>
      <c r="W18" s="37">
        <v>4.6800000000000001E-2</v>
      </c>
      <c r="X18" s="37" t="s">
        <v>168</v>
      </c>
      <c r="Y18" s="35" t="s">
        <v>72</v>
      </c>
      <c r="Z18" s="39">
        <v>27000</v>
      </c>
      <c r="AA18" s="36">
        <v>1</v>
      </c>
      <c r="AB18" s="36">
        <v>92.45</v>
      </c>
      <c r="AC18" s="36">
        <v>0</v>
      </c>
      <c r="AD18" s="36">
        <v>24.961500000000001</v>
      </c>
      <c r="AG18" s="34" t="s">
        <v>18</v>
      </c>
      <c r="AH18" s="37">
        <v>2.2200000000000001E-5</v>
      </c>
      <c r="AI18" s="37">
        <v>2.4141110307458181E-2</v>
      </c>
      <c r="AJ18" s="37">
        <v>3.4586973424708956E-3</v>
      </c>
    </row>
    <row r="19" spans="1:36" x14ac:dyDescent="0.2">
      <c r="A19" s="34">
        <v>159</v>
      </c>
      <c r="B19" s="34">
        <v>7221</v>
      </c>
      <c r="C19" s="34" t="s">
        <v>225</v>
      </c>
      <c r="D19" s="34">
        <v>511659401</v>
      </c>
      <c r="E19" s="34" t="s">
        <v>157</v>
      </c>
      <c r="F19" s="35" t="s">
        <v>235</v>
      </c>
      <c r="G19" s="34" t="s">
        <v>236</v>
      </c>
      <c r="H19" s="34" t="s">
        <v>160</v>
      </c>
      <c r="I19" s="34" t="s">
        <v>180</v>
      </c>
      <c r="J19" s="34" t="s">
        <v>71</v>
      </c>
      <c r="K19" s="34" t="s">
        <v>71</v>
      </c>
      <c r="L19" s="34" t="s">
        <v>162</v>
      </c>
      <c r="M19" s="34" t="s">
        <v>100</v>
      </c>
      <c r="N19" s="34" t="s">
        <v>186</v>
      </c>
      <c r="O19" s="34" t="s">
        <v>72</v>
      </c>
      <c r="P19" s="34" t="s">
        <v>228</v>
      </c>
      <c r="Q19" s="34" t="s">
        <v>74</v>
      </c>
      <c r="R19" s="34" t="s">
        <v>166</v>
      </c>
      <c r="S19" s="34" t="s">
        <v>75</v>
      </c>
      <c r="T19" s="36">
        <v>4.8600000000000003</v>
      </c>
      <c r="U19" s="42" t="s">
        <v>237</v>
      </c>
      <c r="V19" s="37">
        <v>6.4999999999999997E-3</v>
      </c>
      <c r="W19" s="37">
        <v>2.8799999999999999E-2</v>
      </c>
      <c r="X19" s="37" t="s">
        <v>168</v>
      </c>
      <c r="Y19" s="35" t="s">
        <v>72</v>
      </c>
      <c r="Z19" s="39">
        <v>13309.88</v>
      </c>
      <c r="AA19" s="36">
        <v>1</v>
      </c>
      <c r="AB19" s="36">
        <v>105.89</v>
      </c>
      <c r="AC19" s="36">
        <v>0</v>
      </c>
      <c r="AD19" s="36">
        <v>14.093830000000001</v>
      </c>
      <c r="AG19" s="34" t="s">
        <v>18</v>
      </c>
      <c r="AH19" s="37">
        <v>6.2999999999999998E-6</v>
      </c>
      <c r="AI19" s="37">
        <v>1.3630619341167931E-2</v>
      </c>
      <c r="AJ19" s="37">
        <v>1.9528590976598593E-3</v>
      </c>
    </row>
    <row r="20" spans="1:36" x14ac:dyDescent="0.2">
      <c r="A20" s="34">
        <v>159</v>
      </c>
      <c r="B20" s="34">
        <v>7221</v>
      </c>
      <c r="C20" s="34" t="s">
        <v>238</v>
      </c>
      <c r="D20" s="34">
        <v>520031931</v>
      </c>
      <c r="E20" s="34" t="s">
        <v>157</v>
      </c>
      <c r="F20" s="35" t="s">
        <v>239</v>
      </c>
      <c r="G20" s="34" t="s">
        <v>240</v>
      </c>
      <c r="H20" s="34" t="s">
        <v>160</v>
      </c>
      <c r="I20" s="34" t="s">
        <v>161</v>
      </c>
      <c r="J20" s="34" t="s">
        <v>71</v>
      </c>
      <c r="K20" s="34" t="s">
        <v>71</v>
      </c>
      <c r="L20" s="34" t="s">
        <v>162</v>
      </c>
      <c r="M20" s="34" t="s">
        <v>100</v>
      </c>
      <c r="N20" s="34" t="s">
        <v>241</v>
      </c>
      <c r="O20" s="34" t="s">
        <v>72</v>
      </c>
      <c r="P20" s="34" t="s">
        <v>228</v>
      </c>
      <c r="Q20" s="34" t="s">
        <v>74</v>
      </c>
      <c r="R20" s="34" t="s">
        <v>166</v>
      </c>
      <c r="S20" s="34" t="s">
        <v>75</v>
      </c>
      <c r="T20" s="36">
        <v>7.17</v>
      </c>
      <c r="U20" s="42">
        <v>49352</v>
      </c>
      <c r="V20" s="37">
        <v>2.7900000000000001E-2</v>
      </c>
      <c r="W20" s="37">
        <v>4.6699999999999998E-2</v>
      </c>
      <c r="X20" s="37" t="s">
        <v>168</v>
      </c>
      <c r="Y20" s="35" t="s">
        <v>72</v>
      </c>
      <c r="Z20" s="39">
        <v>16000</v>
      </c>
      <c r="AA20" s="36">
        <v>1</v>
      </c>
      <c r="AB20" s="36">
        <v>88.64</v>
      </c>
      <c r="AC20" s="36">
        <v>0</v>
      </c>
      <c r="AD20" s="36">
        <v>14.182399999999999</v>
      </c>
      <c r="AG20" s="34" t="s">
        <v>18</v>
      </c>
      <c r="AH20" s="37">
        <v>1.1399999999999999E-5</v>
      </c>
      <c r="AI20" s="37">
        <v>1.3716278381687593E-2</v>
      </c>
      <c r="AJ20" s="37">
        <v>1.9651314700582585E-3</v>
      </c>
    </row>
    <row r="21" spans="1:36" x14ac:dyDescent="0.2">
      <c r="A21" s="34">
        <v>159</v>
      </c>
      <c r="B21" s="34">
        <v>7221</v>
      </c>
      <c r="C21" s="34" t="s">
        <v>242</v>
      </c>
      <c r="D21" s="34">
        <v>520001736</v>
      </c>
      <c r="E21" s="34" t="s">
        <v>157</v>
      </c>
      <c r="F21" s="35" t="s">
        <v>243</v>
      </c>
      <c r="G21" s="34" t="s">
        <v>244</v>
      </c>
      <c r="H21" s="34" t="s">
        <v>160</v>
      </c>
      <c r="I21" s="34" t="s">
        <v>180</v>
      </c>
      <c r="J21" s="34" t="s">
        <v>71</v>
      </c>
      <c r="K21" s="34" t="s">
        <v>71</v>
      </c>
      <c r="L21" s="34" t="s">
        <v>162</v>
      </c>
      <c r="M21" s="34" t="s">
        <v>100</v>
      </c>
      <c r="N21" s="34" t="s">
        <v>186</v>
      </c>
      <c r="O21" s="34" t="s">
        <v>72</v>
      </c>
      <c r="P21" s="34" t="s">
        <v>228</v>
      </c>
      <c r="Q21" s="34" t="s">
        <v>74</v>
      </c>
      <c r="R21" s="34" t="s">
        <v>166</v>
      </c>
      <c r="S21" s="34" t="s">
        <v>75</v>
      </c>
      <c r="T21" s="36">
        <v>0.5</v>
      </c>
      <c r="U21" s="42" t="s">
        <v>245</v>
      </c>
      <c r="V21" s="37">
        <v>4.7500000000000001E-2</v>
      </c>
      <c r="W21" s="37">
        <v>5.0599999999999999E-2</v>
      </c>
      <c r="X21" s="37" t="s">
        <v>168</v>
      </c>
      <c r="Y21" s="35" t="s">
        <v>72</v>
      </c>
      <c r="Z21" s="39">
        <v>5333.34</v>
      </c>
      <c r="AA21" s="36">
        <v>1</v>
      </c>
      <c r="AB21" s="36">
        <v>143.80000000000001</v>
      </c>
      <c r="AC21" s="36">
        <v>0</v>
      </c>
      <c r="AD21" s="36">
        <v>7.66934</v>
      </c>
      <c r="AG21" s="34" t="s">
        <v>18</v>
      </c>
      <c r="AH21" s="37">
        <v>1.11E-5</v>
      </c>
      <c r="AI21" s="37">
        <v>7.4172779250205843E-3</v>
      </c>
      <c r="AJ21" s="37">
        <v>1.062673552330819E-3</v>
      </c>
    </row>
    <row r="22" spans="1:36" x14ac:dyDescent="0.2">
      <c r="A22" s="34">
        <v>159</v>
      </c>
      <c r="B22" s="34">
        <v>7221</v>
      </c>
      <c r="C22" s="34" t="s">
        <v>242</v>
      </c>
      <c r="D22" s="34">
        <v>520001736</v>
      </c>
      <c r="E22" s="34" t="s">
        <v>157</v>
      </c>
      <c r="F22" s="35" t="s">
        <v>246</v>
      </c>
      <c r="G22" s="34" t="s">
        <v>247</v>
      </c>
      <c r="H22" s="34" t="s">
        <v>160</v>
      </c>
      <c r="I22" s="34" t="s">
        <v>161</v>
      </c>
      <c r="J22" s="34" t="s">
        <v>71</v>
      </c>
      <c r="K22" s="34" t="s">
        <v>71</v>
      </c>
      <c r="L22" s="34" t="s">
        <v>162</v>
      </c>
      <c r="M22" s="34" t="s">
        <v>100</v>
      </c>
      <c r="N22" s="34" t="s">
        <v>186</v>
      </c>
      <c r="O22" s="34" t="s">
        <v>72</v>
      </c>
      <c r="P22" s="34" t="s">
        <v>228</v>
      </c>
      <c r="Q22" s="34" t="s">
        <v>74</v>
      </c>
      <c r="R22" s="34" t="s">
        <v>166</v>
      </c>
      <c r="S22" s="34" t="s">
        <v>75</v>
      </c>
      <c r="T22" s="36">
        <v>4.5599999999999996</v>
      </c>
      <c r="U22" s="42" t="s">
        <v>248</v>
      </c>
      <c r="V22" s="37">
        <v>2.5499999999999998E-2</v>
      </c>
      <c r="W22" s="37">
        <v>4.9200000000000001E-2</v>
      </c>
      <c r="X22" s="37" t="s">
        <v>168</v>
      </c>
      <c r="Y22" s="35" t="s">
        <v>72</v>
      </c>
      <c r="Z22" s="39">
        <v>16666.66</v>
      </c>
      <c r="AA22" s="36">
        <v>1</v>
      </c>
      <c r="AB22" s="36">
        <v>90.63</v>
      </c>
      <c r="AC22" s="36">
        <v>0</v>
      </c>
      <c r="AD22" s="36">
        <v>15.104990000000001</v>
      </c>
      <c r="AG22" s="34" t="s">
        <v>18</v>
      </c>
      <c r="AH22" s="37">
        <v>5.9000000000000003E-6</v>
      </c>
      <c r="AI22" s="37">
        <v>1.4608546352705276E-2</v>
      </c>
      <c r="AJ22" s="37">
        <v>2.0929667195901469E-3</v>
      </c>
    </row>
    <row r="23" spans="1:36" x14ac:dyDescent="0.2">
      <c r="A23" s="34">
        <v>159</v>
      </c>
      <c r="B23" s="34">
        <v>7221</v>
      </c>
      <c r="C23" s="34" t="s">
        <v>242</v>
      </c>
      <c r="D23" s="34">
        <v>520001736</v>
      </c>
      <c r="E23" s="34" t="s">
        <v>157</v>
      </c>
      <c r="F23" s="35" t="s">
        <v>249</v>
      </c>
      <c r="G23" s="34" t="s">
        <v>250</v>
      </c>
      <c r="H23" s="34" t="s">
        <v>160</v>
      </c>
      <c r="I23" s="34" t="s">
        <v>180</v>
      </c>
      <c r="J23" s="34" t="s">
        <v>71</v>
      </c>
      <c r="K23" s="34" t="s">
        <v>71</v>
      </c>
      <c r="L23" s="34" t="s">
        <v>162</v>
      </c>
      <c r="M23" s="34" t="s">
        <v>100</v>
      </c>
      <c r="N23" s="34" t="s">
        <v>186</v>
      </c>
      <c r="O23" s="34" t="s">
        <v>72</v>
      </c>
      <c r="P23" s="34" t="s">
        <v>228</v>
      </c>
      <c r="Q23" s="34" t="s">
        <v>74</v>
      </c>
      <c r="R23" s="34" t="s">
        <v>166</v>
      </c>
      <c r="S23" s="34" t="s">
        <v>75</v>
      </c>
      <c r="T23" s="36">
        <v>3.74</v>
      </c>
      <c r="U23" s="42" t="s">
        <v>251</v>
      </c>
      <c r="V23" s="37">
        <v>5.0000000000000001E-3</v>
      </c>
      <c r="W23" s="37">
        <v>2.92E-2</v>
      </c>
      <c r="X23" s="37" t="s">
        <v>168</v>
      </c>
      <c r="Y23" s="35" t="s">
        <v>72</v>
      </c>
      <c r="Z23" s="39">
        <v>15900.29</v>
      </c>
      <c r="AA23" s="36">
        <v>1</v>
      </c>
      <c r="AB23" s="36">
        <v>108.26</v>
      </c>
      <c r="AC23" s="36">
        <v>0</v>
      </c>
      <c r="AD23" s="36">
        <v>17.213650000000001</v>
      </c>
      <c r="AG23" s="34" t="s">
        <v>18</v>
      </c>
      <c r="AH23" s="37">
        <v>1.19E-5</v>
      </c>
      <c r="AI23" s="37">
        <v>1.6647902707929312E-2</v>
      </c>
      <c r="AJ23" s="37">
        <v>2.3851453441990317E-3</v>
      </c>
    </row>
    <row r="24" spans="1:36" x14ac:dyDescent="0.2">
      <c r="A24" s="34">
        <v>159</v>
      </c>
      <c r="B24" s="34">
        <v>7221</v>
      </c>
      <c r="C24" s="34" t="s">
        <v>252</v>
      </c>
      <c r="D24" s="34">
        <v>520017450</v>
      </c>
      <c r="E24" s="34" t="s">
        <v>157</v>
      </c>
      <c r="F24" s="35" t="s">
        <v>253</v>
      </c>
      <c r="G24" s="34" t="s">
        <v>254</v>
      </c>
      <c r="H24" s="34" t="s">
        <v>160</v>
      </c>
      <c r="I24" s="34" t="s">
        <v>180</v>
      </c>
      <c r="J24" s="34" t="s">
        <v>71</v>
      </c>
      <c r="K24" s="34" t="s">
        <v>71</v>
      </c>
      <c r="L24" s="34" t="s">
        <v>162</v>
      </c>
      <c r="M24" s="34" t="s">
        <v>100</v>
      </c>
      <c r="N24" s="34" t="s">
        <v>163</v>
      </c>
      <c r="O24" s="34" t="s">
        <v>72</v>
      </c>
      <c r="P24" s="34" t="s">
        <v>228</v>
      </c>
      <c r="Q24" s="34" t="s">
        <v>74</v>
      </c>
      <c r="R24" s="34" t="s">
        <v>166</v>
      </c>
      <c r="S24" s="34" t="s">
        <v>75</v>
      </c>
      <c r="T24" s="36">
        <v>3.56</v>
      </c>
      <c r="U24" s="42">
        <v>47488</v>
      </c>
      <c r="V24" s="37">
        <v>4.4000000000000003E-3</v>
      </c>
      <c r="W24" s="37">
        <v>2.6800000000000001E-2</v>
      </c>
      <c r="X24" s="37" t="s">
        <v>168</v>
      </c>
      <c r="Y24" s="35" t="s">
        <v>72</v>
      </c>
      <c r="Z24" s="39">
        <v>14630</v>
      </c>
      <c r="AA24" s="36">
        <v>1</v>
      </c>
      <c r="AB24" s="36">
        <v>109.63</v>
      </c>
      <c r="AC24" s="36">
        <v>0</v>
      </c>
      <c r="AD24" s="36">
        <v>16.03886</v>
      </c>
      <c r="AG24" s="34" t="s">
        <v>18</v>
      </c>
      <c r="AH24" s="37">
        <v>1.2799999999999999E-5</v>
      </c>
      <c r="AI24" s="37">
        <v>1.5511723592968318E-2</v>
      </c>
      <c r="AJ24" s="37">
        <v>2.2223649403386313E-3</v>
      </c>
    </row>
    <row r="25" spans="1:36" x14ac:dyDescent="0.2">
      <c r="A25" s="34">
        <v>159</v>
      </c>
      <c r="B25" s="34">
        <v>7221</v>
      </c>
      <c r="C25" s="34" t="s">
        <v>252</v>
      </c>
      <c r="D25" s="34">
        <v>520017450</v>
      </c>
      <c r="E25" s="34" t="s">
        <v>157</v>
      </c>
      <c r="F25" s="35" t="s">
        <v>255</v>
      </c>
      <c r="G25" s="34" t="s">
        <v>256</v>
      </c>
      <c r="H25" s="34" t="s">
        <v>160</v>
      </c>
      <c r="I25" s="34" t="s">
        <v>161</v>
      </c>
      <c r="J25" s="34" t="s">
        <v>71</v>
      </c>
      <c r="K25" s="34" t="s">
        <v>71</v>
      </c>
      <c r="L25" s="34" t="s">
        <v>162</v>
      </c>
      <c r="M25" s="34" t="s">
        <v>100</v>
      </c>
      <c r="N25" s="34" t="s">
        <v>163</v>
      </c>
      <c r="O25" s="34" t="s">
        <v>72</v>
      </c>
      <c r="P25" s="34" t="s">
        <v>228</v>
      </c>
      <c r="Q25" s="34" t="s">
        <v>74</v>
      </c>
      <c r="R25" s="34" t="s">
        <v>166</v>
      </c>
      <c r="S25" s="34" t="s">
        <v>75</v>
      </c>
      <c r="T25" s="36">
        <v>3.57</v>
      </c>
      <c r="U25" s="42" t="s">
        <v>257</v>
      </c>
      <c r="V25" s="37">
        <v>1.9400000000000001E-2</v>
      </c>
      <c r="W25" s="37">
        <v>4.58E-2</v>
      </c>
      <c r="X25" s="37" t="s">
        <v>168</v>
      </c>
      <c r="Y25" s="35" t="s">
        <v>72</v>
      </c>
      <c r="Z25" s="39">
        <v>23040</v>
      </c>
      <c r="AA25" s="36">
        <v>1</v>
      </c>
      <c r="AB25" s="36">
        <v>91.59</v>
      </c>
      <c r="AC25" s="36">
        <v>0</v>
      </c>
      <c r="AD25" s="36">
        <v>21.102329999999998</v>
      </c>
      <c r="AG25" s="34" t="s">
        <v>18</v>
      </c>
      <c r="AH25" s="37">
        <v>1.5500000000000001E-5</v>
      </c>
      <c r="AI25" s="37">
        <v>2.0408776566888366E-2</v>
      </c>
      <c r="AJ25" s="37">
        <v>2.9239658149928425E-3</v>
      </c>
    </row>
    <row r="26" spans="1:36" x14ac:dyDescent="0.2">
      <c r="A26" s="34">
        <v>159</v>
      </c>
      <c r="B26" s="34">
        <v>7221</v>
      </c>
      <c r="C26" s="34" t="s">
        <v>258</v>
      </c>
      <c r="D26" s="34">
        <v>550010003</v>
      </c>
      <c r="E26" s="34" t="s">
        <v>157</v>
      </c>
      <c r="F26" s="35" t="s">
        <v>259</v>
      </c>
      <c r="G26" s="34" t="s">
        <v>260</v>
      </c>
      <c r="H26" s="34" t="s">
        <v>160</v>
      </c>
      <c r="I26" s="34" t="s">
        <v>161</v>
      </c>
      <c r="J26" s="34" t="s">
        <v>71</v>
      </c>
      <c r="K26" s="34" t="s">
        <v>71</v>
      </c>
      <c r="L26" s="34" t="s">
        <v>162</v>
      </c>
      <c r="M26" s="34" t="s">
        <v>100</v>
      </c>
      <c r="N26" s="34" t="s">
        <v>261</v>
      </c>
      <c r="O26" s="34" t="s">
        <v>72</v>
      </c>
      <c r="P26" s="34" t="s">
        <v>228</v>
      </c>
      <c r="Q26" s="34" t="s">
        <v>74</v>
      </c>
      <c r="R26" s="34" t="s">
        <v>166</v>
      </c>
      <c r="S26" s="34" t="s">
        <v>75</v>
      </c>
      <c r="T26" s="36">
        <v>2.68</v>
      </c>
      <c r="U26" s="42">
        <v>47766</v>
      </c>
      <c r="V26" s="37">
        <v>2.24E-2</v>
      </c>
      <c r="W26" s="37">
        <v>4.6199999999999998E-2</v>
      </c>
      <c r="X26" s="37" t="s">
        <v>168</v>
      </c>
      <c r="Y26" s="35" t="s">
        <v>72</v>
      </c>
      <c r="Z26" s="39">
        <v>19927.28</v>
      </c>
      <c r="AA26" s="36">
        <v>1</v>
      </c>
      <c r="AB26" s="36">
        <v>94.99</v>
      </c>
      <c r="AC26" s="36">
        <v>0</v>
      </c>
      <c r="AD26" s="36">
        <v>18.928920000000002</v>
      </c>
      <c r="AG26" s="34" t="s">
        <v>18</v>
      </c>
      <c r="AH26" s="37">
        <v>3.93E-5</v>
      </c>
      <c r="AI26" s="37">
        <v>1.8306798298221315E-2</v>
      </c>
      <c r="AJ26" s="37">
        <v>2.6228153476291162E-3</v>
      </c>
    </row>
    <row r="27" spans="1:36" x14ac:dyDescent="0.2">
      <c r="A27" s="34">
        <v>159</v>
      </c>
      <c r="B27" s="34">
        <v>7221</v>
      </c>
      <c r="C27" s="34" t="s">
        <v>262</v>
      </c>
      <c r="D27" s="34">
        <v>520024126</v>
      </c>
      <c r="E27" s="34" t="s">
        <v>157</v>
      </c>
      <c r="F27" s="35" t="s">
        <v>263</v>
      </c>
      <c r="G27" s="34" t="s">
        <v>264</v>
      </c>
      <c r="H27" s="34" t="s">
        <v>160</v>
      </c>
      <c r="I27" s="34" t="s">
        <v>180</v>
      </c>
      <c r="J27" s="34" t="s">
        <v>71</v>
      </c>
      <c r="K27" s="34" t="s">
        <v>71</v>
      </c>
      <c r="L27" s="34" t="s">
        <v>162</v>
      </c>
      <c r="M27" s="34" t="s">
        <v>100</v>
      </c>
      <c r="N27" s="34" t="s">
        <v>186</v>
      </c>
      <c r="O27" s="34" t="s">
        <v>72</v>
      </c>
      <c r="P27" s="34" t="s">
        <v>228</v>
      </c>
      <c r="Q27" s="34" t="s">
        <v>74</v>
      </c>
      <c r="R27" s="34" t="s">
        <v>166</v>
      </c>
      <c r="S27" s="34" t="s">
        <v>75</v>
      </c>
      <c r="T27" s="36">
        <v>2.5299999999999998</v>
      </c>
      <c r="U27" s="42" t="s">
        <v>265</v>
      </c>
      <c r="V27" s="37">
        <v>2.81E-2</v>
      </c>
      <c r="W27" s="37">
        <v>2.7900000000000001E-2</v>
      </c>
      <c r="X27" s="37" t="s">
        <v>168</v>
      </c>
      <c r="Y27" s="35" t="s">
        <v>72</v>
      </c>
      <c r="Z27" s="39">
        <v>21879.98</v>
      </c>
      <c r="AA27" s="36">
        <v>1</v>
      </c>
      <c r="AB27" s="36">
        <v>121.01</v>
      </c>
      <c r="AC27" s="36">
        <v>0</v>
      </c>
      <c r="AD27" s="36">
        <v>26.476959999999998</v>
      </c>
      <c r="AG27" s="34" t="s">
        <v>18</v>
      </c>
      <c r="AH27" s="37">
        <v>1.5800000000000001E-5</v>
      </c>
      <c r="AI27" s="37">
        <v>2.5606762893502309E-2</v>
      </c>
      <c r="AJ27" s="37">
        <v>3.6686814169304004E-3</v>
      </c>
    </row>
    <row r="28" spans="1:36" x14ac:dyDescent="0.2">
      <c r="A28" s="34">
        <v>159</v>
      </c>
      <c r="B28" s="34">
        <v>7221</v>
      </c>
      <c r="C28" s="34" t="s">
        <v>266</v>
      </c>
      <c r="D28" s="34">
        <v>520037789</v>
      </c>
      <c r="E28" s="34" t="s">
        <v>157</v>
      </c>
      <c r="F28" s="35" t="s">
        <v>267</v>
      </c>
      <c r="G28" s="34" t="s">
        <v>268</v>
      </c>
      <c r="H28" s="34" t="s">
        <v>160</v>
      </c>
      <c r="I28" s="34" t="s">
        <v>180</v>
      </c>
      <c r="J28" s="34" t="s">
        <v>71</v>
      </c>
      <c r="K28" s="34" t="s">
        <v>71</v>
      </c>
      <c r="L28" s="34" t="s">
        <v>162</v>
      </c>
      <c r="M28" s="34" t="s">
        <v>100</v>
      </c>
      <c r="N28" s="34" t="s">
        <v>186</v>
      </c>
      <c r="O28" s="34" t="s">
        <v>72</v>
      </c>
      <c r="P28" s="34" t="s">
        <v>228</v>
      </c>
      <c r="Q28" s="34" t="s">
        <v>74</v>
      </c>
      <c r="R28" s="34" t="s">
        <v>166</v>
      </c>
      <c r="S28" s="34" t="s">
        <v>75</v>
      </c>
      <c r="T28" s="36">
        <v>3.08</v>
      </c>
      <c r="U28" s="42">
        <v>48214</v>
      </c>
      <c r="V28" s="37">
        <v>2.2499999999999999E-2</v>
      </c>
      <c r="W28" s="37">
        <v>2.92E-2</v>
      </c>
      <c r="X28" s="37" t="s">
        <v>168</v>
      </c>
      <c r="Y28" s="35" t="s">
        <v>72</v>
      </c>
      <c r="Z28" s="39">
        <v>26436.02</v>
      </c>
      <c r="AA28" s="36">
        <v>1</v>
      </c>
      <c r="AB28" s="36">
        <v>118.47</v>
      </c>
      <c r="AC28" s="36">
        <v>0</v>
      </c>
      <c r="AD28" s="36">
        <v>31.318750000000001</v>
      </c>
      <c r="AG28" s="34" t="s">
        <v>18</v>
      </c>
      <c r="AH28" s="37">
        <v>1.52E-5</v>
      </c>
      <c r="AI28" s="37">
        <v>3.0289421647004624E-2</v>
      </c>
      <c r="AJ28" s="37">
        <v>4.339566027462707E-3</v>
      </c>
    </row>
    <row r="29" spans="1:36" x14ac:dyDescent="0.2">
      <c r="A29" s="34">
        <v>159</v>
      </c>
      <c r="B29" s="34">
        <v>7221</v>
      </c>
      <c r="C29" s="34" t="s">
        <v>269</v>
      </c>
      <c r="D29" s="34">
        <v>514290345</v>
      </c>
      <c r="E29" s="34" t="s">
        <v>157</v>
      </c>
      <c r="F29" s="35" t="s">
        <v>270</v>
      </c>
      <c r="G29" s="34" t="s">
        <v>271</v>
      </c>
      <c r="H29" s="34" t="s">
        <v>160</v>
      </c>
      <c r="I29" s="34" t="s">
        <v>161</v>
      </c>
      <c r="J29" s="34" t="s">
        <v>71</v>
      </c>
      <c r="K29" s="34" t="s">
        <v>71</v>
      </c>
      <c r="L29" s="34" t="s">
        <v>162</v>
      </c>
      <c r="M29" s="34" t="s">
        <v>100</v>
      </c>
      <c r="N29" s="34" t="s">
        <v>163</v>
      </c>
      <c r="O29" s="34" t="s">
        <v>72</v>
      </c>
      <c r="P29" s="34" t="s">
        <v>228</v>
      </c>
      <c r="Q29" s="34" t="s">
        <v>74</v>
      </c>
      <c r="R29" s="34" t="s">
        <v>166</v>
      </c>
      <c r="S29" s="34" t="s">
        <v>75</v>
      </c>
      <c r="T29" s="36">
        <v>3.4</v>
      </c>
      <c r="U29" s="42" t="s">
        <v>119</v>
      </c>
      <c r="V29" s="37">
        <v>2.6200000000000001E-2</v>
      </c>
      <c r="W29" s="37">
        <v>4.5100000000000001E-2</v>
      </c>
      <c r="X29" s="37" t="s">
        <v>168</v>
      </c>
      <c r="Y29" s="35" t="s">
        <v>72</v>
      </c>
      <c r="Z29" s="39">
        <v>18793</v>
      </c>
      <c r="AA29" s="36">
        <v>1</v>
      </c>
      <c r="AB29" s="36">
        <v>95.06</v>
      </c>
      <c r="AC29" s="36">
        <v>0</v>
      </c>
      <c r="AD29" s="36">
        <v>17.864619999999999</v>
      </c>
      <c r="AG29" s="34" t="s">
        <v>18</v>
      </c>
      <c r="AH29" s="37">
        <v>1.45E-5</v>
      </c>
      <c r="AI29" s="37">
        <v>1.7277477796639764E-2</v>
      </c>
      <c r="AJ29" s="37">
        <v>2.4753445793823446E-3</v>
      </c>
    </row>
    <row r="30" spans="1:36" x14ac:dyDescent="0.2">
      <c r="A30" s="34">
        <v>159</v>
      </c>
      <c r="B30" s="34">
        <v>7221</v>
      </c>
      <c r="C30" s="34" t="s">
        <v>272</v>
      </c>
      <c r="D30" s="34">
        <v>513821488</v>
      </c>
      <c r="E30" s="34" t="s">
        <v>157</v>
      </c>
      <c r="F30" s="35" t="s">
        <v>273</v>
      </c>
      <c r="G30" s="34" t="s">
        <v>274</v>
      </c>
      <c r="H30" s="34" t="s">
        <v>160</v>
      </c>
      <c r="I30" s="34" t="s">
        <v>180</v>
      </c>
      <c r="J30" s="34" t="s">
        <v>71</v>
      </c>
      <c r="K30" s="34" t="s">
        <v>71</v>
      </c>
      <c r="L30" s="34" t="s">
        <v>162</v>
      </c>
      <c r="M30" s="34" t="s">
        <v>100</v>
      </c>
      <c r="N30" s="34" t="s">
        <v>186</v>
      </c>
      <c r="O30" s="34" t="s">
        <v>72</v>
      </c>
      <c r="P30" s="34" t="s">
        <v>228</v>
      </c>
      <c r="Q30" s="34" t="s">
        <v>74</v>
      </c>
      <c r="R30" s="34" t="s">
        <v>166</v>
      </c>
      <c r="S30" s="34" t="s">
        <v>75</v>
      </c>
      <c r="T30" s="36">
        <v>3.04</v>
      </c>
      <c r="U30" s="42" t="s">
        <v>275</v>
      </c>
      <c r="V30" s="37">
        <v>3.5000000000000003E-2</v>
      </c>
      <c r="W30" s="37">
        <v>2.86E-2</v>
      </c>
      <c r="X30" s="37" t="s">
        <v>168</v>
      </c>
      <c r="Y30" s="35" t="s">
        <v>72</v>
      </c>
      <c r="Z30" s="39">
        <v>16118.2</v>
      </c>
      <c r="AA30" s="36">
        <v>1</v>
      </c>
      <c r="AB30" s="36">
        <v>123.08</v>
      </c>
      <c r="AC30" s="36">
        <v>0</v>
      </c>
      <c r="AD30" s="36">
        <v>19.838280000000001</v>
      </c>
      <c r="AG30" s="34" t="s">
        <v>18</v>
      </c>
      <c r="AH30" s="37">
        <v>2.1800000000000001E-5</v>
      </c>
      <c r="AI30" s="37">
        <v>1.9186271089086854E-2</v>
      </c>
      <c r="AJ30" s="37">
        <v>2.7488174314521771E-3</v>
      </c>
    </row>
    <row r="31" spans="1:36" x14ac:dyDescent="0.2">
      <c r="A31" s="34">
        <v>159</v>
      </c>
      <c r="B31" s="34">
        <v>7221</v>
      </c>
      <c r="C31" s="34" t="s">
        <v>272</v>
      </c>
      <c r="D31" s="34">
        <v>513821488</v>
      </c>
      <c r="E31" s="34" t="s">
        <v>157</v>
      </c>
      <c r="F31" s="35" t="s">
        <v>276</v>
      </c>
      <c r="G31" s="34" t="s">
        <v>277</v>
      </c>
      <c r="H31" s="34" t="s">
        <v>160</v>
      </c>
      <c r="I31" s="34" t="s">
        <v>180</v>
      </c>
      <c r="J31" s="34" t="s">
        <v>71</v>
      </c>
      <c r="K31" s="34" t="s">
        <v>71</v>
      </c>
      <c r="L31" s="34" t="s">
        <v>162</v>
      </c>
      <c r="M31" s="34" t="s">
        <v>100</v>
      </c>
      <c r="N31" s="34" t="s">
        <v>186</v>
      </c>
      <c r="O31" s="34" t="s">
        <v>72</v>
      </c>
      <c r="P31" s="34" t="s">
        <v>228</v>
      </c>
      <c r="Q31" s="34" t="s">
        <v>74</v>
      </c>
      <c r="R31" s="34" t="s">
        <v>166</v>
      </c>
      <c r="S31" s="34" t="s">
        <v>75</v>
      </c>
      <c r="T31" s="36">
        <v>5.83</v>
      </c>
      <c r="U31" s="42" t="s">
        <v>278</v>
      </c>
      <c r="V31" s="37">
        <v>2.5000000000000001E-2</v>
      </c>
      <c r="W31" s="37">
        <v>2.9100000000000001E-2</v>
      </c>
      <c r="X31" s="37" t="s">
        <v>168</v>
      </c>
      <c r="Y31" s="35" t="s">
        <v>72</v>
      </c>
      <c r="Z31" s="39">
        <v>5000</v>
      </c>
      <c r="AA31" s="36">
        <v>1</v>
      </c>
      <c r="AB31" s="36">
        <v>116.08</v>
      </c>
      <c r="AC31" s="36">
        <v>0</v>
      </c>
      <c r="AD31" s="36">
        <v>5.8040000000000003</v>
      </c>
      <c r="AG31" s="34" t="s">
        <v>18</v>
      </c>
      <c r="AH31" s="37">
        <v>3.7000000000000002E-6</v>
      </c>
      <c r="AI31" s="37">
        <v>5.6132445656105314E-3</v>
      </c>
      <c r="AJ31" s="37">
        <v>8.042096579012109E-4</v>
      </c>
    </row>
    <row r="32" spans="1:36" x14ac:dyDescent="0.2">
      <c r="A32" s="34">
        <v>159</v>
      </c>
      <c r="B32" s="34">
        <v>7221</v>
      </c>
      <c r="C32" s="34" t="s">
        <v>279</v>
      </c>
      <c r="D32" s="34">
        <v>513623314</v>
      </c>
      <c r="E32" s="34" t="s">
        <v>157</v>
      </c>
      <c r="F32" s="35" t="s">
        <v>280</v>
      </c>
      <c r="G32" s="34" t="s">
        <v>281</v>
      </c>
      <c r="H32" s="34" t="s">
        <v>160</v>
      </c>
      <c r="I32" s="34" t="s">
        <v>180</v>
      </c>
      <c r="J32" s="34" t="s">
        <v>71</v>
      </c>
      <c r="K32" s="34" t="s">
        <v>71</v>
      </c>
      <c r="L32" s="34" t="s">
        <v>162</v>
      </c>
      <c r="M32" s="34" t="s">
        <v>100</v>
      </c>
      <c r="N32" s="34" t="s">
        <v>186</v>
      </c>
      <c r="O32" s="34" t="s">
        <v>72</v>
      </c>
      <c r="P32" s="34" t="s">
        <v>282</v>
      </c>
      <c r="Q32" s="34" t="s">
        <v>74</v>
      </c>
      <c r="R32" s="34" t="s">
        <v>166</v>
      </c>
      <c r="S32" s="34" t="s">
        <v>75</v>
      </c>
      <c r="T32" s="36">
        <v>0.71</v>
      </c>
      <c r="U32" s="42" t="s">
        <v>283</v>
      </c>
      <c r="V32" s="37">
        <v>1.95E-2</v>
      </c>
      <c r="W32" s="37">
        <v>4.1599999999999998E-2</v>
      </c>
      <c r="X32" s="37" t="s">
        <v>168</v>
      </c>
      <c r="Y32" s="35" t="s">
        <v>72</v>
      </c>
      <c r="Z32" s="39">
        <v>8872.49</v>
      </c>
      <c r="AA32" s="36">
        <v>1</v>
      </c>
      <c r="AB32" s="36">
        <v>118.54</v>
      </c>
      <c r="AC32" s="36">
        <v>0</v>
      </c>
      <c r="AD32" s="36">
        <v>10.517440000000001</v>
      </c>
      <c r="AG32" s="34" t="s">
        <v>18</v>
      </c>
      <c r="AH32" s="37">
        <v>2.6299999999999999E-5</v>
      </c>
      <c r="AI32" s="37">
        <v>1.0171771696094905E-2</v>
      </c>
      <c r="AJ32" s="37">
        <v>1.45730992839361E-3</v>
      </c>
    </row>
    <row r="33" spans="1:36" x14ac:dyDescent="0.2">
      <c r="A33" s="34">
        <v>159</v>
      </c>
      <c r="B33" s="34">
        <v>7221</v>
      </c>
      <c r="C33" s="34" t="s">
        <v>284</v>
      </c>
      <c r="D33" s="34">
        <v>513141879</v>
      </c>
      <c r="E33" s="34" t="s">
        <v>157</v>
      </c>
      <c r="F33" s="35" t="s">
        <v>285</v>
      </c>
      <c r="G33" s="34" t="s">
        <v>286</v>
      </c>
      <c r="H33" s="34" t="s">
        <v>160</v>
      </c>
      <c r="I33" s="34" t="s">
        <v>180</v>
      </c>
      <c r="J33" s="34" t="s">
        <v>71</v>
      </c>
      <c r="K33" s="34" t="s">
        <v>71</v>
      </c>
      <c r="L33" s="34" t="s">
        <v>162</v>
      </c>
      <c r="M33" s="34" t="s">
        <v>100</v>
      </c>
      <c r="N33" s="34" t="s">
        <v>287</v>
      </c>
      <c r="O33" s="34" t="s">
        <v>72</v>
      </c>
      <c r="P33" s="34" t="s">
        <v>282</v>
      </c>
      <c r="Q33" s="34" t="s">
        <v>74</v>
      </c>
      <c r="R33" s="34" t="s">
        <v>166</v>
      </c>
      <c r="S33" s="34" t="s">
        <v>75</v>
      </c>
      <c r="T33" s="36">
        <v>2.46</v>
      </c>
      <c r="U33" s="42" t="s">
        <v>288</v>
      </c>
      <c r="V33" s="37">
        <v>1.09E-2</v>
      </c>
      <c r="W33" s="37">
        <v>2.8400000000000002E-2</v>
      </c>
      <c r="X33" s="37" t="s">
        <v>168</v>
      </c>
      <c r="Y33" s="35" t="s">
        <v>72</v>
      </c>
      <c r="Z33" s="39">
        <v>50000</v>
      </c>
      <c r="AA33" s="36">
        <v>1</v>
      </c>
      <c r="AB33" s="36">
        <v>110.35</v>
      </c>
      <c r="AC33" s="36">
        <v>0</v>
      </c>
      <c r="AD33" s="36">
        <v>55.174999999999997</v>
      </c>
      <c r="AG33" s="34" t="s">
        <v>18</v>
      </c>
      <c r="AH33" s="37">
        <v>5.5000000000000002E-5</v>
      </c>
      <c r="AI33" s="37">
        <v>5.3361607323838912E-2</v>
      </c>
      <c r="AJ33" s="37">
        <v>7.6451185173499843E-3</v>
      </c>
    </row>
    <row r="34" spans="1:36" x14ac:dyDescent="0.2">
      <c r="A34" s="34">
        <v>159</v>
      </c>
      <c r="B34" s="34">
        <v>7221</v>
      </c>
      <c r="C34" s="34" t="s">
        <v>289</v>
      </c>
      <c r="D34" s="34">
        <v>520029935</v>
      </c>
      <c r="E34" s="34" t="s">
        <v>157</v>
      </c>
      <c r="F34" s="35" t="s">
        <v>290</v>
      </c>
      <c r="G34" s="34" t="s">
        <v>291</v>
      </c>
      <c r="H34" s="34" t="s">
        <v>160</v>
      </c>
      <c r="I34" s="34" t="s">
        <v>180</v>
      </c>
      <c r="J34" s="34" t="s">
        <v>71</v>
      </c>
      <c r="K34" s="34" t="s">
        <v>71</v>
      </c>
      <c r="L34" s="34" t="s">
        <v>162</v>
      </c>
      <c r="M34" s="34" t="s">
        <v>100</v>
      </c>
      <c r="N34" s="34" t="s">
        <v>287</v>
      </c>
      <c r="O34" s="34" t="s">
        <v>72</v>
      </c>
      <c r="P34" s="34" t="s">
        <v>282</v>
      </c>
      <c r="Q34" s="34" t="s">
        <v>74</v>
      </c>
      <c r="R34" s="34" t="s">
        <v>166</v>
      </c>
      <c r="S34" s="34" t="s">
        <v>75</v>
      </c>
      <c r="T34" s="36">
        <v>2.99</v>
      </c>
      <c r="U34" s="42" t="s">
        <v>292</v>
      </c>
      <c r="V34" s="37">
        <v>3.1699999999999999E-2</v>
      </c>
      <c r="W34" s="37">
        <v>2.8500000000000001E-2</v>
      </c>
      <c r="X34" s="37" t="s">
        <v>168</v>
      </c>
      <c r="Y34" s="35" t="s">
        <v>72</v>
      </c>
      <c r="Z34" s="39">
        <v>50000</v>
      </c>
      <c r="AA34" s="36">
        <v>1</v>
      </c>
      <c r="AB34" s="36">
        <v>114.09</v>
      </c>
      <c r="AC34" s="36">
        <v>0</v>
      </c>
      <c r="AD34" s="36">
        <v>57.045000000000002</v>
      </c>
      <c r="AG34" s="34" t="s">
        <v>18</v>
      </c>
      <c r="AH34" s="37">
        <v>5.9200000000000002E-5</v>
      </c>
      <c r="AI34" s="37">
        <v>5.5170147526749265E-2</v>
      </c>
      <c r="AJ34" s="37">
        <v>7.9042281073353864E-3</v>
      </c>
    </row>
    <row r="35" spans="1:36" x14ac:dyDescent="0.2">
      <c r="A35" s="34">
        <v>159</v>
      </c>
      <c r="B35" s="34">
        <v>7221</v>
      </c>
      <c r="C35" s="34" t="s">
        <v>293</v>
      </c>
      <c r="D35" s="34">
        <v>513834200</v>
      </c>
      <c r="E35" s="34" t="s">
        <v>157</v>
      </c>
      <c r="F35" s="35" t="s">
        <v>294</v>
      </c>
      <c r="G35" s="34" t="s">
        <v>295</v>
      </c>
      <c r="H35" s="34" t="s">
        <v>160</v>
      </c>
      <c r="I35" s="34" t="s">
        <v>161</v>
      </c>
      <c r="J35" s="34" t="s">
        <v>71</v>
      </c>
      <c r="K35" s="34" t="s">
        <v>71</v>
      </c>
      <c r="L35" s="34" t="s">
        <v>162</v>
      </c>
      <c r="M35" s="34" t="s">
        <v>100</v>
      </c>
      <c r="N35" s="34" t="s">
        <v>163</v>
      </c>
      <c r="O35" s="34" t="s">
        <v>72</v>
      </c>
      <c r="P35" s="34" t="s">
        <v>282</v>
      </c>
      <c r="Q35" s="34" t="s">
        <v>74</v>
      </c>
      <c r="R35" s="34" t="s">
        <v>166</v>
      </c>
      <c r="S35" s="34" t="s">
        <v>75</v>
      </c>
      <c r="T35" s="36">
        <v>2.14</v>
      </c>
      <c r="U35" s="42" t="s">
        <v>296</v>
      </c>
      <c r="V35" s="37">
        <v>4.36E-2</v>
      </c>
      <c r="W35" s="37">
        <v>4.41E-2</v>
      </c>
      <c r="X35" s="37" t="s">
        <v>168</v>
      </c>
      <c r="Y35" s="35" t="s">
        <v>72</v>
      </c>
      <c r="Z35" s="39">
        <v>10934</v>
      </c>
      <c r="AA35" s="36">
        <v>1</v>
      </c>
      <c r="AB35" s="36">
        <v>101.09</v>
      </c>
      <c r="AC35" s="36">
        <v>0</v>
      </c>
      <c r="AD35" s="36">
        <v>11.053179999999999</v>
      </c>
      <c r="AG35" s="34" t="s">
        <v>18</v>
      </c>
      <c r="AH35" s="37">
        <v>3.6399999999999997E-5</v>
      </c>
      <c r="AI35" s="37">
        <v>1.0689903957221745E-2</v>
      </c>
      <c r="AJ35" s="37">
        <v>1.5315427475052559E-3</v>
      </c>
    </row>
    <row r="36" spans="1:36" x14ac:dyDescent="0.2">
      <c r="A36" s="34">
        <v>159</v>
      </c>
      <c r="B36" s="34">
        <v>7221</v>
      </c>
      <c r="C36" s="34" t="s">
        <v>293</v>
      </c>
      <c r="D36" s="34">
        <v>513834200</v>
      </c>
      <c r="E36" s="34" t="s">
        <v>157</v>
      </c>
      <c r="F36" s="35" t="s">
        <v>297</v>
      </c>
      <c r="G36" s="34" t="s">
        <v>298</v>
      </c>
      <c r="H36" s="34" t="s">
        <v>160</v>
      </c>
      <c r="I36" s="34" t="s">
        <v>161</v>
      </c>
      <c r="J36" s="34" t="s">
        <v>71</v>
      </c>
      <c r="K36" s="34" t="s">
        <v>71</v>
      </c>
      <c r="L36" s="34" t="s">
        <v>162</v>
      </c>
      <c r="M36" s="34" t="s">
        <v>100</v>
      </c>
      <c r="N36" s="34" t="s">
        <v>163</v>
      </c>
      <c r="O36" s="34" t="s">
        <v>72</v>
      </c>
      <c r="P36" s="34" t="s">
        <v>282</v>
      </c>
      <c r="Q36" s="34" t="s">
        <v>74</v>
      </c>
      <c r="R36" s="34" t="s">
        <v>166</v>
      </c>
      <c r="S36" s="34" t="s">
        <v>75</v>
      </c>
      <c r="T36" s="36">
        <v>3.88</v>
      </c>
      <c r="U36" s="42" t="s">
        <v>257</v>
      </c>
      <c r="V36" s="37">
        <v>4.3799999999999999E-2</v>
      </c>
      <c r="W36" s="37">
        <v>4.5699999999999998E-2</v>
      </c>
      <c r="X36" s="37" t="s">
        <v>168</v>
      </c>
      <c r="Y36" s="35" t="s">
        <v>72</v>
      </c>
      <c r="Z36" s="39">
        <v>23000</v>
      </c>
      <c r="AA36" s="36">
        <v>1</v>
      </c>
      <c r="AB36" s="36">
        <v>100.56</v>
      </c>
      <c r="AC36" s="36">
        <v>0</v>
      </c>
      <c r="AD36" s="36">
        <v>23.128799999999998</v>
      </c>
      <c r="AG36" s="34" t="s">
        <v>18</v>
      </c>
      <c r="AH36" s="37">
        <v>4.6E-5</v>
      </c>
      <c r="AI36" s="37">
        <v>2.2368644195226196E-2</v>
      </c>
      <c r="AJ36" s="37">
        <v>3.2047560881573959E-3</v>
      </c>
    </row>
    <row r="37" spans="1:36" x14ac:dyDescent="0.2">
      <c r="A37" s="34">
        <v>159</v>
      </c>
      <c r="B37" s="34">
        <v>7221</v>
      </c>
      <c r="C37" s="34" t="s">
        <v>299</v>
      </c>
      <c r="D37" s="34">
        <v>520018078</v>
      </c>
      <c r="E37" s="34" t="s">
        <v>157</v>
      </c>
      <c r="F37" s="35" t="s">
        <v>300</v>
      </c>
      <c r="G37" s="34" t="s">
        <v>301</v>
      </c>
      <c r="H37" s="34" t="s">
        <v>160</v>
      </c>
      <c r="I37" s="34" t="s">
        <v>180</v>
      </c>
      <c r="J37" s="34" t="s">
        <v>71</v>
      </c>
      <c r="K37" s="34" t="s">
        <v>71</v>
      </c>
      <c r="L37" s="34" t="s">
        <v>162</v>
      </c>
      <c r="M37" s="34" t="s">
        <v>100</v>
      </c>
      <c r="N37" s="34" t="s">
        <v>287</v>
      </c>
      <c r="O37" s="34" t="s">
        <v>72</v>
      </c>
      <c r="P37" s="34" t="s">
        <v>282</v>
      </c>
      <c r="Q37" s="34" t="s">
        <v>74</v>
      </c>
      <c r="R37" s="34" t="s">
        <v>166</v>
      </c>
      <c r="S37" s="34" t="s">
        <v>75</v>
      </c>
      <c r="T37" s="36">
        <v>4.9800000000000004</v>
      </c>
      <c r="U37" s="42" t="s">
        <v>302</v>
      </c>
      <c r="V37" s="37">
        <v>3.1E-2</v>
      </c>
      <c r="W37" s="37">
        <v>2.9600000000000001E-2</v>
      </c>
      <c r="X37" s="37" t="s">
        <v>168</v>
      </c>
      <c r="Y37" s="35" t="s">
        <v>72</v>
      </c>
      <c r="Z37" s="39">
        <v>20000</v>
      </c>
      <c r="AA37" s="36">
        <v>1</v>
      </c>
      <c r="AB37" s="36">
        <v>105.8</v>
      </c>
      <c r="AC37" s="36">
        <v>0</v>
      </c>
      <c r="AD37" s="36">
        <v>21.16</v>
      </c>
      <c r="AG37" s="34" t="s">
        <v>18</v>
      </c>
      <c r="AH37" s="37">
        <v>1.2999999999999999E-5</v>
      </c>
      <c r="AI37" s="37">
        <v>2.0464551173039084E-2</v>
      </c>
      <c r="AJ37" s="37">
        <v>2.9319566438989701E-3</v>
      </c>
    </row>
    <row r="38" spans="1:36" x14ac:dyDescent="0.2">
      <c r="A38" s="34">
        <v>159</v>
      </c>
      <c r="B38" s="34">
        <v>7221</v>
      </c>
      <c r="C38" s="34" t="s">
        <v>303</v>
      </c>
      <c r="D38" s="34">
        <v>520032046</v>
      </c>
      <c r="E38" s="34" t="s">
        <v>157</v>
      </c>
      <c r="F38" s="35" t="s">
        <v>304</v>
      </c>
      <c r="G38" s="34" t="s">
        <v>305</v>
      </c>
      <c r="H38" s="34" t="s">
        <v>160</v>
      </c>
      <c r="I38" s="34" t="s">
        <v>180</v>
      </c>
      <c r="J38" s="34" t="s">
        <v>71</v>
      </c>
      <c r="K38" s="34" t="s">
        <v>71</v>
      </c>
      <c r="L38" s="34" t="s">
        <v>162</v>
      </c>
      <c r="M38" s="34" t="s">
        <v>100</v>
      </c>
      <c r="N38" s="34" t="s">
        <v>287</v>
      </c>
      <c r="O38" s="34" t="s">
        <v>72</v>
      </c>
      <c r="P38" s="34" t="s">
        <v>282</v>
      </c>
      <c r="Q38" s="34" t="s">
        <v>74</v>
      </c>
      <c r="R38" s="34" t="s">
        <v>166</v>
      </c>
      <c r="S38" s="34" t="s">
        <v>75</v>
      </c>
      <c r="T38" s="36">
        <v>2.59</v>
      </c>
      <c r="U38" s="42">
        <v>48797</v>
      </c>
      <c r="V38" s="37">
        <v>3.3099999999999997E-2</v>
      </c>
      <c r="W38" s="37">
        <v>2.9100000000000001E-2</v>
      </c>
      <c r="X38" s="37" t="s">
        <v>168</v>
      </c>
      <c r="Y38" s="35" t="s">
        <v>72</v>
      </c>
      <c r="Z38" s="39">
        <v>50000</v>
      </c>
      <c r="AA38" s="36">
        <v>1</v>
      </c>
      <c r="AB38" s="36">
        <v>112.4</v>
      </c>
      <c r="AC38" s="36">
        <v>0</v>
      </c>
      <c r="AD38" s="36">
        <v>56.2</v>
      </c>
      <c r="AG38" s="34" t="s">
        <v>18</v>
      </c>
      <c r="AH38" s="37">
        <v>7.1199999999999996E-5</v>
      </c>
      <c r="AI38" s="37">
        <v>5.4352919467145391E-2</v>
      </c>
      <c r="AJ38" s="37">
        <v>7.7871438273687211E-3</v>
      </c>
    </row>
    <row r="39" spans="1:36" x14ac:dyDescent="0.2">
      <c r="A39" s="34">
        <v>159</v>
      </c>
      <c r="B39" s="34">
        <v>7221</v>
      </c>
      <c r="C39" s="34" t="s">
        <v>303</v>
      </c>
      <c r="D39" s="34">
        <v>520032046</v>
      </c>
      <c r="E39" s="34" t="s">
        <v>157</v>
      </c>
      <c r="F39" s="35" t="s">
        <v>306</v>
      </c>
      <c r="G39" s="34" t="s">
        <v>307</v>
      </c>
      <c r="H39" s="34" t="s">
        <v>160</v>
      </c>
      <c r="I39" s="34" t="s">
        <v>180</v>
      </c>
      <c r="J39" s="34" t="s">
        <v>71</v>
      </c>
      <c r="K39" s="34" t="s">
        <v>71</v>
      </c>
      <c r="L39" s="34" t="s">
        <v>162</v>
      </c>
      <c r="M39" s="34" t="s">
        <v>100</v>
      </c>
      <c r="N39" s="34" t="s">
        <v>287</v>
      </c>
      <c r="O39" s="34" t="s">
        <v>72</v>
      </c>
      <c r="P39" s="34" t="s">
        <v>282</v>
      </c>
      <c r="Q39" s="34" t="s">
        <v>74</v>
      </c>
      <c r="R39" s="34" t="s">
        <v>166</v>
      </c>
      <c r="S39" s="34" t="s">
        <v>75</v>
      </c>
      <c r="T39" s="36">
        <v>4.7</v>
      </c>
      <c r="U39" s="42" t="s">
        <v>308</v>
      </c>
      <c r="V39" s="37">
        <v>3.3799999999999997E-2</v>
      </c>
      <c r="W39" s="37">
        <v>3.0800000000000001E-2</v>
      </c>
      <c r="X39" s="37" t="s">
        <v>168</v>
      </c>
      <c r="Y39" s="35" t="s">
        <v>72</v>
      </c>
      <c r="Z39" s="39">
        <v>55000</v>
      </c>
      <c r="AA39" s="36">
        <v>1</v>
      </c>
      <c r="AB39" s="36">
        <v>106.95</v>
      </c>
      <c r="AC39" s="36">
        <v>0</v>
      </c>
      <c r="AD39" s="36">
        <v>58.822499999999998</v>
      </c>
      <c r="AG39" s="34" t="s">
        <v>18</v>
      </c>
      <c r="AH39" s="37">
        <v>3.6199999999999999E-5</v>
      </c>
      <c r="AI39" s="37">
        <v>5.6889227853312449E-2</v>
      </c>
      <c r="AJ39" s="37">
        <v>8.1505207790995831E-3</v>
      </c>
    </row>
    <row r="40" spans="1:36" x14ac:dyDescent="0.2">
      <c r="A40" s="34">
        <v>159</v>
      </c>
      <c r="B40" s="34">
        <v>7221</v>
      </c>
      <c r="C40" s="34" t="s">
        <v>309</v>
      </c>
      <c r="D40" s="34">
        <v>520000118</v>
      </c>
      <c r="E40" s="34" t="s">
        <v>157</v>
      </c>
      <c r="F40" s="35" t="s">
        <v>310</v>
      </c>
      <c r="G40" s="34" t="s">
        <v>311</v>
      </c>
      <c r="H40" s="34" t="s">
        <v>160</v>
      </c>
      <c r="I40" s="34" t="s">
        <v>180</v>
      </c>
      <c r="J40" s="34" t="s">
        <v>71</v>
      </c>
      <c r="K40" s="34" t="s">
        <v>71</v>
      </c>
      <c r="L40" s="34" t="s">
        <v>162</v>
      </c>
      <c r="M40" s="34" t="s">
        <v>100</v>
      </c>
      <c r="N40" s="34" t="s">
        <v>287</v>
      </c>
      <c r="O40" s="34" t="s">
        <v>72</v>
      </c>
      <c r="P40" s="34" t="s">
        <v>282</v>
      </c>
      <c r="Q40" s="34" t="s">
        <v>74</v>
      </c>
      <c r="R40" s="34" t="s">
        <v>166</v>
      </c>
      <c r="S40" s="34" t="s">
        <v>75</v>
      </c>
      <c r="T40" s="36">
        <v>10.039999999999999</v>
      </c>
      <c r="U40" s="42" t="s">
        <v>312</v>
      </c>
      <c r="V40" s="37">
        <v>3.1899999999999998E-2</v>
      </c>
      <c r="W40" s="37">
        <v>3.2599999999999997E-2</v>
      </c>
      <c r="X40" s="37" t="s">
        <v>168</v>
      </c>
      <c r="Y40" s="35" t="s">
        <v>72</v>
      </c>
      <c r="Z40" s="39">
        <v>13000</v>
      </c>
      <c r="AA40" s="36">
        <v>1</v>
      </c>
      <c r="AB40" s="36">
        <v>100.37</v>
      </c>
      <c r="AC40" s="36">
        <v>0</v>
      </c>
      <c r="AD40" s="36">
        <v>13.0481</v>
      </c>
      <c r="AG40" s="34" t="s">
        <v>18</v>
      </c>
      <c r="AH40" s="37">
        <v>1.3699999999999999E-5</v>
      </c>
      <c r="AI40" s="37">
        <v>1.2619258514221705E-2</v>
      </c>
      <c r="AJ40" s="37">
        <v>1.8079614123467935E-3</v>
      </c>
    </row>
    <row r="41" spans="1:36" x14ac:dyDescent="0.2">
      <c r="A41" s="34">
        <v>159</v>
      </c>
      <c r="B41" s="34">
        <v>7221</v>
      </c>
      <c r="C41" s="34" t="s">
        <v>309</v>
      </c>
      <c r="D41" s="34">
        <v>520000118</v>
      </c>
      <c r="E41" s="34" t="s">
        <v>157</v>
      </c>
      <c r="F41" s="35" t="s">
        <v>313</v>
      </c>
      <c r="G41" s="34" t="s">
        <v>314</v>
      </c>
      <c r="H41" s="34" t="s">
        <v>160</v>
      </c>
      <c r="I41" s="34" t="s">
        <v>180</v>
      </c>
      <c r="J41" s="34" t="s">
        <v>71</v>
      </c>
      <c r="K41" s="34" t="s">
        <v>71</v>
      </c>
      <c r="L41" s="34" t="s">
        <v>162</v>
      </c>
      <c r="M41" s="34" t="s">
        <v>100</v>
      </c>
      <c r="N41" s="34" t="s">
        <v>287</v>
      </c>
      <c r="O41" s="34" t="s">
        <v>72</v>
      </c>
      <c r="P41" s="34" t="s">
        <v>282</v>
      </c>
      <c r="Q41" s="34" t="s">
        <v>74</v>
      </c>
      <c r="R41" s="34" t="s">
        <v>166</v>
      </c>
      <c r="S41" s="34" t="s">
        <v>75</v>
      </c>
      <c r="T41" s="36">
        <v>2.99</v>
      </c>
      <c r="U41" s="42" t="s">
        <v>315</v>
      </c>
      <c r="V41" s="37">
        <v>3.09E-2</v>
      </c>
      <c r="W41" s="37">
        <v>2.8899999999999999E-2</v>
      </c>
      <c r="X41" s="37" t="s">
        <v>168</v>
      </c>
      <c r="Y41" s="35" t="s">
        <v>72</v>
      </c>
      <c r="Z41" s="39">
        <v>50000</v>
      </c>
      <c r="AA41" s="36">
        <v>1</v>
      </c>
      <c r="AB41" s="36">
        <v>113.64</v>
      </c>
      <c r="AC41" s="36">
        <v>0</v>
      </c>
      <c r="AD41" s="36">
        <v>56.82</v>
      </c>
      <c r="AG41" s="34" t="s">
        <v>18</v>
      </c>
      <c r="AH41" s="37">
        <v>5.2599999999999998E-5</v>
      </c>
      <c r="AI41" s="37">
        <v>5.4952542422121019E-2</v>
      </c>
      <c r="AJ41" s="37">
        <v>7.8730518197702975E-3</v>
      </c>
    </row>
    <row r="42" spans="1:36" x14ac:dyDescent="0.2">
      <c r="A42" s="34">
        <v>159</v>
      </c>
      <c r="B42" s="34">
        <v>7221</v>
      </c>
      <c r="C42" s="34" t="s">
        <v>309</v>
      </c>
      <c r="D42" s="34">
        <v>520000118</v>
      </c>
      <c r="E42" s="34" t="s">
        <v>157</v>
      </c>
      <c r="F42" s="35" t="s">
        <v>316</v>
      </c>
      <c r="G42" s="34" t="s">
        <v>317</v>
      </c>
      <c r="H42" s="34" t="s">
        <v>160</v>
      </c>
      <c r="I42" s="34" t="s">
        <v>180</v>
      </c>
      <c r="J42" s="34" t="s">
        <v>71</v>
      </c>
      <c r="K42" s="34" t="s">
        <v>71</v>
      </c>
      <c r="L42" s="34" t="s">
        <v>162</v>
      </c>
      <c r="M42" s="34" t="s">
        <v>100</v>
      </c>
      <c r="N42" s="34" t="s">
        <v>287</v>
      </c>
      <c r="O42" s="34" t="s">
        <v>72</v>
      </c>
      <c r="P42" s="34" t="s">
        <v>282</v>
      </c>
      <c r="Q42" s="34" t="s">
        <v>74</v>
      </c>
      <c r="R42" s="34" t="s">
        <v>166</v>
      </c>
      <c r="S42" s="34" t="s">
        <v>75</v>
      </c>
      <c r="T42" s="36">
        <v>6.31</v>
      </c>
      <c r="U42" s="42" t="s">
        <v>318</v>
      </c>
      <c r="V42" s="37">
        <v>3.4500000000000003E-2</v>
      </c>
      <c r="W42" s="37">
        <v>2.9700000000000001E-2</v>
      </c>
      <c r="X42" s="37" t="s">
        <v>168</v>
      </c>
      <c r="Y42" s="35" t="s">
        <v>72</v>
      </c>
      <c r="Z42" s="39">
        <v>55000</v>
      </c>
      <c r="AA42" s="36">
        <v>1</v>
      </c>
      <c r="AB42" s="36">
        <v>108.65</v>
      </c>
      <c r="AC42" s="36">
        <v>0</v>
      </c>
      <c r="AD42" s="36">
        <v>59.7575</v>
      </c>
      <c r="AG42" s="34" t="s">
        <v>18</v>
      </c>
      <c r="AH42" s="37">
        <v>3.7299999999999999E-5</v>
      </c>
      <c r="AI42" s="37">
        <v>5.7793497954767625E-2</v>
      </c>
      <c r="AJ42" s="37">
        <v>8.2800755740922837E-3</v>
      </c>
    </row>
    <row r="43" spans="1:36" x14ac:dyDescent="0.2">
      <c r="A43" s="34">
        <v>159</v>
      </c>
      <c r="B43" s="34">
        <v>7221</v>
      </c>
      <c r="C43" s="34" t="s">
        <v>319</v>
      </c>
      <c r="D43" s="34">
        <v>510216054</v>
      </c>
      <c r="E43" s="34" t="s">
        <v>157</v>
      </c>
      <c r="F43" s="35" t="s">
        <v>320</v>
      </c>
      <c r="G43" s="34" t="s">
        <v>321</v>
      </c>
      <c r="H43" s="34" t="s">
        <v>160</v>
      </c>
      <c r="I43" s="34" t="s">
        <v>180</v>
      </c>
      <c r="J43" s="34" t="s">
        <v>71</v>
      </c>
      <c r="K43" s="34" t="s">
        <v>71</v>
      </c>
      <c r="L43" s="34" t="s">
        <v>162</v>
      </c>
      <c r="M43" s="34" t="s">
        <v>100</v>
      </c>
      <c r="N43" s="34" t="s">
        <v>181</v>
      </c>
      <c r="O43" s="34" t="s">
        <v>72</v>
      </c>
      <c r="P43" s="34" t="s">
        <v>282</v>
      </c>
      <c r="Q43" s="34" t="s">
        <v>74</v>
      </c>
      <c r="R43" s="34" t="s">
        <v>166</v>
      </c>
      <c r="S43" s="34" t="s">
        <v>75</v>
      </c>
      <c r="T43" s="36">
        <v>1.62</v>
      </c>
      <c r="U43" s="42" t="s">
        <v>322</v>
      </c>
      <c r="V43" s="37">
        <v>1.9400000000000001E-2</v>
      </c>
      <c r="W43" s="37">
        <v>2.6200000000000001E-2</v>
      </c>
      <c r="X43" s="37" t="s">
        <v>168</v>
      </c>
      <c r="Y43" s="35" t="s">
        <v>72</v>
      </c>
      <c r="Z43" s="39">
        <v>8188.12</v>
      </c>
      <c r="AA43" s="36">
        <v>1</v>
      </c>
      <c r="AB43" s="36">
        <v>119.07</v>
      </c>
      <c r="AC43" s="36">
        <v>0</v>
      </c>
      <c r="AD43" s="36">
        <v>9.7495899999999995</v>
      </c>
      <c r="AG43" s="34" t="s">
        <v>18</v>
      </c>
      <c r="AH43" s="37">
        <v>3.3899999999999997E-5</v>
      </c>
      <c r="AI43" s="37">
        <v>9.4291580090335586E-3</v>
      </c>
      <c r="AJ43" s="37">
        <v>1.3509156510298184E-3</v>
      </c>
    </row>
    <row r="44" spans="1:36" x14ac:dyDescent="0.2">
      <c r="A44" s="34">
        <v>159</v>
      </c>
      <c r="B44" s="34">
        <v>7221</v>
      </c>
      <c r="C44" s="34" t="s">
        <v>289</v>
      </c>
      <c r="D44" s="34">
        <v>520029935</v>
      </c>
      <c r="E44" s="34" t="s">
        <v>157</v>
      </c>
      <c r="F44" s="35" t="s">
        <v>323</v>
      </c>
      <c r="G44" s="34" t="s">
        <v>324</v>
      </c>
      <c r="H44" s="34" t="s">
        <v>160</v>
      </c>
      <c r="I44" s="34" t="s">
        <v>161</v>
      </c>
      <c r="J44" s="34" t="s">
        <v>71</v>
      </c>
      <c r="K44" s="34" t="s">
        <v>71</v>
      </c>
      <c r="L44" s="34" t="s">
        <v>162</v>
      </c>
      <c r="M44" s="34" t="s">
        <v>100</v>
      </c>
      <c r="N44" s="34" t="s">
        <v>287</v>
      </c>
      <c r="O44" s="34" t="s">
        <v>72</v>
      </c>
      <c r="P44" s="34" t="s">
        <v>73</v>
      </c>
      <c r="Q44" s="34" t="s">
        <v>74</v>
      </c>
      <c r="R44" s="34" t="s">
        <v>166</v>
      </c>
      <c r="S44" s="34" t="s">
        <v>75</v>
      </c>
      <c r="T44" s="36">
        <v>2.48</v>
      </c>
      <c r="U44" s="42">
        <v>47615</v>
      </c>
      <c r="V44" s="37">
        <v>2.6800000000000001E-2</v>
      </c>
      <c r="W44" s="37">
        <v>4.4400000000000002E-2</v>
      </c>
      <c r="X44" s="37" t="s">
        <v>168</v>
      </c>
      <c r="Y44" s="35" t="s">
        <v>72</v>
      </c>
      <c r="Z44" s="39">
        <v>24457.83</v>
      </c>
      <c r="AA44" s="36">
        <v>1</v>
      </c>
      <c r="AB44" s="36">
        <v>97.92</v>
      </c>
      <c r="AC44" s="36">
        <v>0</v>
      </c>
      <c r="AD44" s="36">
        <v>23.949100000000001</v>
      </c>
      <c r="AG44" s="34" t="s">
        <v>18</v>
      </c>
      <c r="AH44" s="37">
        <v>1.24E-5</v>
      </c>
      <c r="AI44" s="37">
        <v>2.3161984050010884E-2</v>
      </c>
      <c r="AJ44" s="37">
        <v>3.318417904555805E-3</v>
      </c>
    </row>
    <row r="45" spans="1:36" x14ac:dyDescent="0.2">
      <c r="A45" s="34">
        <v>159</v>
      </c>
      <c r="B45" s="34">
        <v>7221</v>
      </c>
      <c r="C45" s="34" t="s">
        <v>299</v>
      </c>
      <c r="D45" s="34">
        <v>520018078</v>
      </c>
      <c r="E45" s="34" t="s">
        <v>157</v>
      </c>
      <c r="F45" s="35" t="s">
        <v>325</v>
      </c>
      <c r="G45" s="34" t="s">
        <v>326</v>
      </c>
      <c r="H45" s="34" t="s">
        <v>160</v>
      </c>
      <c r="I45" s="34" t="s">
        <v>180</v>
      </c>
      <c r="J45" s="34" t="s">
        <v>71</v>
      </c>
      <c r="K45" s="34" t="s">
        <v>71</v>
      </c>
      <c r="L45" s="34" t="s">
        <v>162</v>
      </c>
      <c r="M45" s="34" t="s">
        <v>100</v>
      </c>
      <c r="N45" s="34" t="s">
        <v>287</v>
      </c>
      <c r="O45" s="34" t="s">
        <v>72</v>
      </c>
      <c r="P45" s="34" t="s">
        <v>73</v>
      </c>
      <c r="Q45" s="34" t="s">
        <v>74</v>
      </c>
      <c r="R45" s="34" t="s">
        <v>166</v>
      </c>
      <c r="S45" s="34" t="s">
        <v>75</v>
      </c>
      <c r="T45" s="36">
        <v>2.15</v>
      </c>
      <c r="U45" s="42" t="s">
        <v>327</v>
      </c>
      <c r="V45" s="37">
        <v>1E-3</v>
      </c>
      <c r="W45" s="37">
        <v>2.52E-2</v>
      </c>
      <c r="X45" s="37" t="s">
        <v>168</v>
      </c>
      <c r="Y45" s="35" t="s">
        <v>72</v>
      </c>
      <c r="Z45" s="39">
        <v>26000</v>
      </c>
      <c r="AA45" s="36">
        <v>1</v>
      </c>
      <c r="AB45" s="36">
        <v>110.05</v>
      </c>
      <c r="AC45" s="36">
        <v>0</v>
      </c>
      <c r="AD45" s="36">
        <v>28.613</v>
      </c>
      <c r="AG45" s="34" t="s">
        <v>18</v>
      </c>
      <c r="AH45" s="37">
        <v>8.1999999999999994E-6</v>
      </c>
      <c r="AI45" s="37">
        <v>2.7672599372125108E-2</v>
      </c>
      <c r="AJ45" s="37">
        <v>3.9646538493327615E-3</v>
      </c>
    </row>
    <row r="46" spans="1:36" x14ac:dyDescent="0.2">
      <c r="A46" s="34">
        <v>159</v>
      </c>
      <c r="B46" s="34">
        <v>7221</v>
      </c>
      <c r="C46" s="34" t="s">
        <v>309</v>
      </c>
      <c r="D46" s="34">
        <v>520000118</v>
      </c>
      <c r="E46" s="34" t="s">
        <v>157</v>
      </c>
      <c r="F46" s="35" t="s">
        <v>328</v>
      </c>
      <c r="G46" s="34" t="s">
        <v>329</v>
      </c>
      <c r="H46" s="34" t="s">
        <v>160</v>
      </c>
      <c r="I46" s="34" t="s">
        <v>180</v>
      </c>
      <c r="J46" s="34" t="s">
        <v>71</v>
      </c>
      <c r="K46" s="34" t="s">
        <v>71</v>
      </c>
      <c r="L46" s="34" t="s">
        <v>162</v>
      </c>
      <c r="M46" s="34" t="s">
        <v>100</v>
      </c>
      <c r="N46" s="34" t="s">
        <v>287</v>
      </c>
      <c r="O46" s="34" t="s">
        <v>72</v>
      </c>
      <c r="P46" s="34" t="s">
        <v>73</v>
      </c>
      <c r="Q46" s="34" t="s">
        <v>74</v>
      </c>
      <c r="R46" s="34" t="s">
        <v>166</v>
      </c>
      <c r="S46" s="34" t="s">
        <v>75</v>
      </c>
      <c r="T46" s="36">
        <v>2.5499999999999998</v>
      </c>
      <c r="U46" s="42">
        <v>47526</v>
      </c>
      <c r="V46" s="37">
        <v>1.7500000000000002E-2</v>
      </c>
      <c r="W46" s="37">
        <v>2.5700000000000001E-2</v>
      </c>
      <c r="X46" s="37" t="s">
        <v>168</v>
      </c>
      <c r="Y46" s="35" t="s">
        <v>72</v>
      </c>
      <c r="Z46" s="39">
        <v>19225.36</v>
      </c>
      <c r="AA46" s="36">
        <v>1</v>
      </c>
      <c r="AB46" s="36">
        <v>117.2</v>
      </c>
      <c r="AC46" s="36">
        <v>0</v>
      </c>
      <c r="AD46" s="36">
        <v>22.532119999999999</v>
      </c>
      <c r="AG46" s="34" t="s">
        <v>18</v>
      </c>
      <c r="AH46" s="37">
        <v>8.6000000000000007E-6</v>
      </c>
      <c r="AI46" s="37">
        <v>2.1791574800428041E-2</v>
      </c>
      <c r="AJ46" s="37">
        <v>3.1220793447603429E-3</v>
      </c>
    </row>
    <row r="47" spans="1:36" x14ac:dyDescent="0.2">
      <c r="A47" s="34">
        <v>159</v>
      </c>
      <c r="B47" s="34">
        <v>7222</v>
      </c>
      <c r="C47" s="34" t="s">
        <v>1989</v>
      </c>
      <c r="D47" s="34">
        <v>511399388</v>
      </c>
      <c r="E47" s="34" t="s">
        <v>157</v>
      </c>
      <c r="F47" s="35" t="s">
        <v>330</v>
      </c>
      <c r="G47" s="34" t="s">
        <v>331</v>
      </c>
      <c r="H47" s="34" t="s">
        <v>160</v>
      </c>
      <c r="I47" s="34" t="s">
        <v>161</v>
      </c>
      <c r="J47" s="34" t="s">
        <v>71</v>
      </c>
      <c r="K47" s="34" t="s">
        <v>71</v>
      </c>
      <c r="L47" s="34" t="s">
        <v>162</v>
      </c>
      <c r="M47" s="34" t="s">
        <v>100</v>
      </c>
      <c r="N47" s="34" t="s">
        <v>175</v>
      </c>
      <c r="O47" s="34" t="s">
        <v>72</v>
      </c>
      <c r="P47" s="34" t="s">
        <v>164</v>
      </c>
      <c r="Q47" s="34" t="s">
        <v>165</v>
      </c>
      <c r="R47" s="34" t="s">
        <v>166</v>
      </c>
      <c r="S47" s="34" t="s">
        <v>75</v>
      </c>
      <c r="T47" s="36">
        <v>4.1100000000000003</v>
      </c>
      <c r="U47" s="42" t="s">
        <v>196</v>
      </c>
      <c r="V47" s="37">
        <v>6.1199999999999997E-2</v>
      </c>
      <c r="W47" s="37">
        <v>4.9299999999999997E-2</v>
      </c>
      <c r="X47" s="37" t="s">
        <v>168</v>
      </c>
      <c r="Y47" s="35" t="s">
        <v>72</v>
      </c>
      <c r="Z47" s="39">
        <v>337000</v>
      </c>
      <c r="AA47" s="36">
        <v>1</v>
      </c>
      <c r="AB47" s="36">
        <v>106.72</v>
      </c>
      <c r="AC47" s="36">
        <v>0</v>
      </c>
      <c r="AD47" s="36">
        <v>359.64640000000003</v>
      </c>
      <c r="AG47" s="34" t="s">
        <v>18</v>
      </c>
      <c r="AH47" s="37">
        <v>1.1858999999999999E-3</v>
      </c>
      <c r="AI47" s="37">
        <v>1.020797924662901E-2</v>
      </c>
      <c r="AJ47" s="37">
        <v>1.8741503723717289E-3</v>
      </c>
    </row>
    <row r="48" spans="1:36" x14ac:dyDescent="0.2">
      <c r="A48" s="34">
        <v>159</v>
      </c>
      <c r="B48" s="34">
        <v>7222</v>
      </c>
      <c r="C48" s="34" t="s">
        <v>156</v>
      </c>
      <c r="D48" s="34">
        <v>513230029</v>
      </c>
      <c r="E48" s="34" t="s">
        <v>157</v>
      </c>
      <c r="F48" s="35" t="s">
        <v>158</v>
      </c>
      <c r="G48" s="34" t="s">
        <v>159</v>
      </c>
      <c r="H48" s="34" t="s">
        <v>160</v>
      </c>
      <c r="I48" s="34" t="s">
        <v>161</v>
      </c>
      <c r="J48" s="34" t="s">
        <v>71</v>
      </c>
      <c r="K48" s="34" t="s">
        <v>71</v>
      </c>
      <c r="L48" s="34" t="s">
        <v>162</v>
      </c>
      <c r="M48" s="34" t="s">
        <v>100</v>
      </c>
      <c r="N48" s="34" t="s">
        <v>163</v>
      </c>
      <c r="O48" s="34" t="s">
        <v>72</v>
      </c>
      <c r="P48" s="34" t="s">
        <v>164</v>
      </c>
      <c r="Q48" s="34" t="s">
        <v>165</v>
      </c>
      <c r="R48" s="34" t="s">
        <v>166</v>
      </c>
      <c r="S48" s="34" t="s">
        <v>75</v>
      </c>
      <c r="T48" s="36">
        <v>2.4</v>
      </c>
      <c r="U48" s="42" t="s">
        <v>167</v>
      </c>
      <c r="V48" s="37">
        <v>3.2599999999999997E-2</v>
      </c>
      <c r="W48" s="37">
        <v>4.6100000000000002E-2</v>
      </c>
      <c r="X48" s="37" t="s">
        <v>168</v>
      </c>
      <c r="Y48" s="35" t="s">
        <v>72</v>
      </c>
      <c r="Z48" s="39">
        <v>961900</v>
      </c>
      <c r="AA48" s="36">
        <v>1</v>
      </c>
      <c r="AB48" s="36">
        <v>98.51</v>
      </c>
      <c r="AC48" s="36">
        <v>0</v>
      </c>
      <c r="AD48" s="36">
        <v>947.56768999999997</v>
      </c>
      <c r="AG48" s="34" t="s">
        <v>18</v>
      </c>
      <c r="AH48" s="37">
        <v>9.7579999999999997E-4</v>
      </c>
      <c r="AI48" s="37">
        <v>2.6895170685140156E-2</v>
      </c>
      <c r="AJ48" s="37">
        <v>4.937862130862199E-3</v>
      </c>
    </row>
    <row r="49" spans="1:36" x14ac:dyDescent="0.2">
      <c r="A49" s="34">
        <v>159</v>
      </c>
      <c r="B49" s="34">
        <v>7222</v>
      </c>
      <c r="C49" s="34" t="s">
        <v>193</v>
      </c>
      <c r="D49" s="34">
        <v>513937714</v>
      </c>
      <c r="E49" s="34" t="s">
        <v>157</v>
      </c>
      <c r="F49" s="35" t="s">
        <v>332</v>
      </c>
      <c r="G49" s="34" t="s">
        <v>333</v>
      </c>
      <c r="H49" s="34" t="s">
        <v>160</v>
      </c>
      <c r="I49" s="34" t="s">
        <v>180</v>
      </c>
      <c r="J49" s="34" t="s">
        <v>71</v>
      </c>
      <c r="K49" s="34" t="s">
        <v>71</v>
      </c>
      <c r="L49" s="34" t="s">
        <v>162</v>
      </c>
      <c r="M49" s="34" t="s">
        <v>100</v>
      </c>
      <c r="N49" s="34" t="s">
        <v>163</v>
      </c>
      <c r="O49" s="34" t="s">
        <v>72</v>
      </c>
      <c r="P49" s="34" t="s">
        <v>164</v>
      </c>
      <c r="Q49" s="34" t="s">
        <v>165</v>
      </c>
      <c r="R49" s="34" t="s">
        <v>166</v>
      </c>
      <c r="S49" s="34" t="s">
        <v>75</v>
      </c>
      <c r="T49" s="36">
        <v>8.02</v>
      </c>
      <c r="U49" s="42" t="s">
        <v>334</v>
      </c>
      <c r="V49" s="37">
        <v>5.1799999999999999E-2</v>
      </c>
      <c r="W49" s="37">
        <v>5.2600000000000001E-2</v>
      </c>
      <c r="X49" s="37" t="s">
        <v>168</v>
      </c>
      <c r="Y49" s="35" t="s">
        <v>72</v>
      </c>
      <c r="Z49" s="39">
        <v>500000</v>
      </c>
      <c r="AA49" s="36">
        <v>1</v>
      </c>
      <c r="AB49" s="36">
        <v>100.08</v>
      </c>
      <c r="AC49" s="36">
        <v>0</v>
      </c>
      <c r="AD49" s="36">
        <v>500.4</v>
      </c>
      <c r="AG49" s="34" t="s">
        <v>18</v>
      </c>
      <c r="AH49" s="37">
        <v>6.2500000000000001E-4</v>
      </c>
      <c r="AI49" s="37">
        <v>1.4203041695991273E-2</v>
      </c>
      <c r="AJ49" s="37">
        <v>2.6076302900148954E-3</v>
      </c>
    </row>
    <row r="50" spans="1:36" x14ac:dyDescent="0.2">
      <c r="A50" s="34">
        <v>159</v>
      </c>
      <c r="B50" s="34">
        <v>7222</v>
      </c>
      <c r="C50" s="34" t="s">
        <v>335</v>
      </c>
      <c r="D50" s="34">
        <v>520036732</v>
      </c>
      <c r="E50" s="34" t="s">
        <v>157</v>
      </c>
      <c r="F50" s="35" t="s">
        <v>336</v>
      </c>
      <c r="G50" s="34" t="s">
        <v>337</v>
      </c>
      <c r="H50" s="34" t="s">
        <v>160</v>
      </c>
      <c r="I50" s="34" t="s">
        <v>161</v>
      </c>
      <c r="J50" s="34" t="s">
        <v>71</v>
      </c>
      <c r="K50" s="34" t="s">
        <v>71</v>
      </c>
      <c r="L50" s="34" t="s">
        <v>162</v>
      </c>
      <c r="M50" s="34" t="s">
        <v>100</v>
      </c>
      <c r="N50" s="34" t="s">
        <v>338</v>
      </c>
      <c r="O50" s="34" t="s">
        <v>72</v>
      </c>
      <c r="P50" s="34" t="s">
        <v>164</v>
      </c>
      <c r="Q50" s="34" t="s">
        <v>165</v>
      </c>
      <c r="R50" s="34" t="s">
        <v>166</v>
      </c>
      <c r="S50" s="34" t="s">
        <v>75</v>
      </c>
      <c r="T50" s="36">
        <v>4.55</v>
      </c>
      <c r="U50" s="42" t="s">
        <v>248</v>
      </c>
      <c r="V50" s="37">
        <v>5.8500000000000003E-2</v>
      </c>
      <c r="W50" s="37">
        <v>4.8599999999999997E-2</v>
      </c>
      <c r="X50" s="37" t="s">
        <v>168</v>
      </c>
      <c r="Y50" s="35" t="s">
        <v>72</v>
      </c>
      <c r="Z50" s="39">
        <v>713000</v>
      </c>
      <c r="AA50" s="36">
        <v>1</v>
      </c>
      <c r="AB50" s="36">
        <v>105.82</v>
      </c>
      <c r="AC50" s="36">
        <v>0</v>
      </c>
      <c r="AD50" s="36">
        <v>754.49659999999994</v>
      </c>
      <c r="AG50" s="34" t="s">
        <v>18</v>
      </c>
      <c r="AH50" s="37">
        <v>4.5999999999999999E-3</v>
      </c>
      <c r="AI50" s="37">
        <v>2.1415161209599617E-2</v>
      </c>
      <c r="AJ50" s="37">
        <v>3.9317509749665315E-3</v>
      </c>
    </row>
    <row r="51" spans="1:36" x14ac:dyDescent="0.2">
      <c r="A51" s="34">
        <v>159</v>
      </c>
      <c r="B51" s="34">
        <v>7222</v>
      </c>
      <c r="C51" s="34" t="s">
        <v>339</v>
      </c>
      <c r="D51" s="34">
        <v>520035171</v>
      </c>
      <c r="E51" s="34" t="s">
        <v>157</v>
      </c>
      <c r="F51" s="35" t="s">
        <v>340</v>
      </c>
      <c r="G51" s="34" t="s">
        <v>341</v>
      </c>
      <c r="H51" s="34" t="s">
        <v>160</v>
      </c>
      <c r="I51" s="34" t="s">
        <v>180</v>
      </c>
      <c r="J51" s="34" t="s">
        <v>71</v>
      </c>
      <c r="K51" s="34" t="s">
        <v>71</v>
      </c>
      <c r="L51" s="34" t="s">
        <v>162</v>
      </c>
      <c r="M51" s="34" t="s">
        <v>100</v>
      </c>
      <c r="N51" s="34" t="s">
        <v>219</v>
      </c>
      <c r="O51" s="34" t="s">
        <v>72</v>
      </c>
      <c r="P51" s="34" t="s">
        <v>176</v>
      </c>
      <c r="Q51" s="34" t="s">
        <v>165</v>
      </c>
      <c r="R51" s="34" t="s">
        <v>166</v>
      </c>
      <c r="S51" s="34" t="s">
        <v>75</v>
      </c>
      <c r="T51" s="36">
        <v>5.21</v>
      </c>
      <c r="U51" s="42">
        <v>49068</v>
      </c>
      <c r="V51" s="37">
        <v>4.7899999999999998E-2</v>
      </c>
      <c r="W51" s="37">
        <v>3.7400000000000003E-2</v>
      </c>
      <c r="X51" s="37" t="s">
        <v>168</v>
      </c>
      <c r="Y51" s="35" t="s">
        <v>72</v>
      </c>
      <c r="Z51" s="39">
        <v>300000</v>
      </c>
      <c r="AA51" s="36">
        <v>1</v>
      </c>
      <c r="AB51" s="36">
        <v>110.53</v>
      </c>
      <c r="AC51" s="36">
        <v>7.5217000000000001</v>
      </c>
      <c r="AD51" s="36">
        <v>339.11169999999998</v>
      </c>
      <c r="AG51" s="34" t="s">
        <v>18</v>
      </c>
      <c r="AH51" s="37">
        <v>5.0000000000000001E-4</v>
      </c>
      <c r="AI51" s="37">
        <v>9.6251351212999284E-3</v>
      </c>
      <c r="AJ51" s="37">
        <v>1.7671421675028861E-3</v>
      </c>
    </row>
    <row r="52" spans="1:36" x14ac:dyDescent="0.2">
      <c r="A52" s="34">
        <v>159</v>
      </c>
      <c r="B52" s="34">
        <v>7222</v>
      </c>
      <c r="C52" s="34" t="s">
        <v>342</v>
      </c>
      <c r="D52" s="34">
        <v>514486042</v>
      </c>
      <c r="E52" s="34" t="s">
        <v>157</v>
      </c>
      <c r="F52" s="35" t="s">
        <v>343</v>
      </c>
      <c r="G52" s="34" t="s">
        <v>344</v>
      </c>
      <c r="H52" s="34" t="s">
        <v>160</v>
      </c>
      <c r="I52" s="34" t="s">
        <v>161</v>
      </c>
      <c r="J52" s="34" t="s">
        <v>71</v>
      </c>
      <c r="K52" s="34" t="s">
        <v>71</v>
      </c>
      <c r="L52" s="34" t="s">
        <v>162</v>
      </c>
      <c r="M52" s="34" t="s">
        <v>100</v>
      </c>
      <c r="N52" s="34" t="s">
        <v>163</v>
      </c>
      <c r="O52" s="34" t="s">
        <v>72</v>
      </c>
      <c r="P52" s="34" t="s">
        <v>176</v>
      </c>
      <c r="Q52" s="34" t="s">
        <v>165</v>
      </c>
      <c r="R52" s="34" t="s">
        <v>166</v>
      </c>
      <c r="S52" s="34" t="s">
        <v>75</v>
      </c>
      <c r="T52" s="36">
        <v>5.95</v>
      </c>
      <c r="U52" s="42" t="s">
        <v>345</v>
      </c>
      <c r="V52" s="37">
        <v>5.1299999999999998E-2</v>
      </c>
      <c r="W52" s="37">
        <v>5.1400000000000001E-2</v>
      </c>
      <c r="X52" s="37" t="s">
        <v>168</v>
      </c>
      <c r="Y52" s="35" t="s">
        <v>72</v>
      </c>
      <c r="Z52" s="39">
        <v>500000</v>
      </c>
      <c r="AA52" s="36">
        <v>1</v>
      </c>
      <c r="AB52" s="36">
        <v>100.43</v>
      </c>
      <c r="AC52" s="36">
        <v>0</v>
      </c>
      <c r="AD52" s="36">
        <v>502.15</v>
      </c>
      <c r="AG52" s="34" t="s">
        <v>18</v>
      </c>
      <c r="AH52" s="37">
        <v>1.4679000000000001E-3</v>
      </c>
      <c r="AI52" s="37">
        <v>1.4252712605199877E-2</v>
      </c>
      <c r="AJ52" s="37">
        <v>2.616749700501558E-3</v>
      </c>
    </row>
    <row r="53" spans="1:36" x14ac:dyDescent="0.2">
      <c r="A53" s="34">
        <v>159</v>
      </c>
      <c r="B53" s="34">
        <v>7222</v>
      </c>
      <c r="C53" s="34" t="s">
        <v>346</v>
      </c>
      <c r="D53" s="34">
        <v>520041146</v>
      </c>
      <c r="E53" s="34" t="s">
        <v>157</v>
      </c>
      <c r="F53" s="35" t="s">
        <v>347</v>
      </c>
      <c r="G53" s="34" t="s">
        <v>348</v>
      </c>
      <c r="H53" s="34" t="s">
        <v>160</v>
      </c>
      <c r="I53" s="34" t="s">
        <v>161</v>
      </c>
      <c r="J53" s="34" t="s">
        <v>71</v>
      </c>
      <c r="K53" s="34" t="s">
        <v>71</v>
      </c>
      <c r="L53" s="34" t="s">
        <v>162</v>
      </c>
      <c r="M53" s="34" t="s">
        <v>100</v>
      </c>
      <c r="N53" s="34" t="s">
        <v>349</v>
      </c>
      <c r="O53" s="34" t="s">
        <v>72</v>
      </c>
      <c r="P53" s="34" t="s">
        <v>176</v>
      </c>
      <c r="Q53" s="34" t="s">
        <v>165</v>
      </c>
      <c r="R53" s="34" t="s">
        <v>166</v>
      </c>
      <c r="S53" s="34" t="s">
        <v>75</v>
      </c>
      <c r="T53" s="36">
        <v>5.52</v>
      </c>
      <c r="U53" s="42">
        <v>48588</v>
      </c>
      <c r="V53" s="37">
        <v>0.05</v>
      </c>
      <c r="W53" s="37">
        <v>5.1200000000000002E-2</v>
      </c>
      <c r="X53" s="37" t="s">
        <v>168</v>
      </c>
      <c r="Y53" s="35" t="s">
        <v>72</v>
      </c>
      <c r="Z53" s="39">
        <v>500000</v>
      </c>
      <c r="AA53" s="36">
        <v>1</v>
      </c>
      <c r="AB53" s="36">
        <v>100.11</v>
      </c>
      <c r="AC53" s="36">
        <v>0</v>
      </c>
      <c r="AD53" s="36">
        <v>500.55</v>
      </c>
      <c r="AG53" s="34" t="s">
        <v>18</v>
      </c>
      <c r="AH53" s="37">
        <v>1.0665E-3</v>
      </c>
      <c r="AI53" s="37">
        <v>1.4207299202494869E-2</v>
      </c>
      <c r="AJ53" s="37">
        <v>2.6084119537708953E-3</v>
      </c>
    </row>
    <row r="54" spans="1:36" x14ac:dyDescent="0.2">
      <c r="A54" s="34">
        <v>159</v>
      </c>
      <c r="B54" s="34">
        <v>7222</v>
      </c>
      <c r="C54" s="34" t="s">
        <v>350</v>
      </c>
      <c r="D54" s="34">
        <v>512719485</v>
      </c>
      <c r="E54" s="34" t="s">
        <v>157</v>
      </c>
      <c r="F54" s="35" t="s">
        <v>351</v>
      </c>
      <c r="G54" s="34" t="s">
        <v>352</v>
      </c>
      <c r="H54" s="34" t="s">
        <v>160</v>
      </c>
      <c r="I54" s="34" t="s">
        <v>161</v>
      </c>
      <c r="J54" s="34" t="s">
        <v>71</v>
      </c>
      <c r="K54" s="34" t="s">
        <v>71</v>
      </c>
      <c r="L54" s="34" t="s">
        <v>162</v>
      </c>
      <c r="M54" s="34" t="s">
        <v>100</v>
      </c>
      <c r="N54" s="34" t="s">
        <v>186</v>
      </c>
      <c r="O54" s="34" t="s">
        <v>72</v>
      </c>
      <c r="P54" s="34" t="s">
        <v>176</v>
      </c>
      <c r="Q54" s="34" t="s">
        <v>165</v>
      </c>
      <c r="R54" s="34" t="s">
        <v>166</v>
      </c>
      <c r="S54" s="34" t="s">
        <v>75</v>
      </c>
      <c r="T54" s="36">
        <v>6.31</v>
      </c>
      <c r="U54" s="42">
        <v>49316</v>
      </c>
      <c r="V54" s="37">
        <v>5.2900000000000003E-2</v>
      </c>
      <c r="W54" s="37">
        <v>5.0999999999999997E-2</v>
      </c>
      <c r="X54" s="37" t="s">
        <v>168</v>
      </c>
      <c r="Y54" s="35" t="s">
        <v>72</v>
      </c>
      <c r="Z54" s="39">
        <v>433000</v>
      </c>
      <c r="AA54" s="36">
        <v>1</v>
      </c>
      <c r="AB54" s="36">
        <v>102.93</v>
      </c>
      <c r="AC54" s="36">
        <v>0</v>
      </c>
      <c r="AD54" s="36">
        <v>445.68689999999998</v>
      </c>
      <c r="AG54" s="34" t="s">
        <v>18</v>
      </c>
      <c r="AH54" s="37">
        <v>7.8790000000000002E-4</v>
      </c>
      <c r="AI54" s="37">
        <v>1.2650099168779162E-2</v>
      </c>
      <c r="AJ54" s="37">
        <v>2.3225153083589922E-3</v>
      </c>
    </row>
    <row r="55" spans="1:36" x14ac:dyDescent="0.2">
      <c r="A55" s="34">
        <v>159</v>
      </c>
      <c r="B55" s="34">
        <v>7222</v>
      </c>
      <c r="C55" s="34" t="s">
        <v>172</v>
      </c>
      <c r="D55" s="34">
        <v>512467994</v>
      </c>
      <c r="E55" s="34" t="s">
        <v>157</v>
      </c>
      <c r="F55" s="35" t="s">
        <v>173</v>
      </c>
      <c r="G55" s="34" t="s">
        <v>174</v>
      </c>
      <c r="H55" s="34" t="s">
        <v>160</v>
      </c>
      <c r="I55" s="34" t="s">
        <v>161</v>
      </c>
      <c r="J55" s="34" t="s">
        <v>71</v>
      </c>
      <c r="K55" s="34" t="s">
        <v>71</v>
      </c>
      <c r="L55" s="34" t="s">
        <v>162</v>
      </c>
      <c r="M55" s="34" t="s">
        <v>100</v>
      </c>
      <c r="N55" s="34" t="s">
        <v>175</v>
      </c>
      <c r="O55" s="34" t="s">
        <v>72</v>
      </c>
      <c r="P55" s="34" t="s">
        <v>176</v>
      </c>
      <c r="Q55" s="34" t="s">
        <v>165</v>
      </c>
      <c r="R55" s="34" t="s">
        <v>166</v>
      </c>
      <c r="S55" s="34" t="s">
        <v>75</v>
      </c>
      <c r="T55" s="36">
        <v>3.43</v>
      </c>
      <c r="U55" s="42" t="s">
        <v>119</v>
      </c>
      <c r="V55" s="37">
        <v>5.8200000000000002E-2</v>
      </c>
      <c r="W55" s="37">
        <v>4.9700000000000001E-2</v>
      </c>
      <c r="X55" s="37" t="s">
        <v>168</v>
      </c>
      <c r="Y55" s="35" t="s">
        <v>72</v>
      </c>
      <c r="Z55" s="39">
        <v>429000</v>
      </c>
      <c r="AA55" s="36">
        <v>1</v>
      </c>
      <c r="AB55" s="36">
        <v>105.57</v>
      </c>
      <c r="AC55" s="36">
        <v>0</v>
      </c>
      <c r="AD55" s="36">
        <v>452.89530000000002</v>
      </c>
      <c r="AG55" s="34" t="s">
        <v>18</v>
      </c>
      <c r="AH55" s="37">
        <v>2.4513999999999998E-3</v>
      </c>
      <c r="AI55" s="37">
        <v>1.2854697901315902E-2</v>
      </c>
      <c r="AJ55" s="37">
        <v>2.3600789418173123E-3</v>
      </c>
    </row>
    <row r="56" spans="1:36" x14ac:dyDescent="0.2">
      <c r="A56" s="34">
        <v>159</v>
      </c>
      <c r="B56" s="34">
        <v>7222</v>
      </c>
      <c r="C56" s="34" t="s">
        <v>177</v>
      </c>
      <c r="D56" s="34">
        <v>516269248</v>
      </c>
      <c r="E56" s="34" t="s">
        <v>157</v>
      </c>
      <c r="F56" s="35" t="s">
        <v>353</v>
      </c>
      <c r="G56" s="34" t="s">
        <v>354</v>
      </c>
      <c r="H56" s="34" t="s">
        <v>160</v>
      </c>
      <c r="I56" s="34" t="s">
        <v>180</v>
      </c>
      <c r="J56" s="34" t="s">
        <v>71</v>
      </c>
      <c r="K56" s="34" t="s">
        <v>71</v>
      </c>
      <c r="L56" s="34" t="s">
        <v>162</v>
      </c>
      <c r="M56" s="34" t="s">
        <v>100</v>
      </c>
      <c r="N56" s="34" t="s">
        <v>181</v>
      </c>
      <c r="O56" s="34" t="s">
        <v>72</v>
      </c>
      <c r="P56" s="34" t="s">
        <v>182</v>
      </c>
      <c r="Q56" s="34" t="s">
        <v>165</v>
      </c>
      <c r="R56" s="34" t="s">
        <v>166</v>
      </c>
      <c r="S56" s="34" t="s">
        <v>75</v>
      </c>
      <c r="T56" s="36">
        <v>3.22</v>
      </c>
      <c r="U56" s="42" t="s">
        <v>355</v>
      </c>
      <c r="V56" s="37">
        <v>1.7999999999999999E-2</v>
      </c>
      <c r="W56" s="37">
        <v>3.1899999999999998E-2</v>
      </c>
      <c r="X56" s="37" t="s">
        <v>168</v>
      </c>
      <c r="Y56" s="35" t="s">
        <v>72</v>
      </c>
      <c r="Z56" s="39">
        <v>285999.96999999997</v>
      </c>
      <c r="AA56" s="36">
        <v>1</v>
      </c>
      <c r="AB56" s="36">
        <v>113.57</v>
      </c>
      <c r="AC56" s="36">
        <v>0</v>
      </c>
      <c r="AD56" s="36">
        <v>324.81016</v>
      </c>
      <c r="AG56" s="34" t="s">
        <v>18</v>
      </c>
      <c r="AH56" s="37">
        <v>3.4929999999999998E-4</v>
      </c>
      <c r="AI56" s="37">
        <v>9.2192091242238143E-3</v>
      </c>
      <c r="AJ56" s="37">
        <v>1.6926155310163561E-3</v>
      </c>
    </row>
    <row r="57" spans="1:36" x14ac:dyDescent="0.2">
      <c r="A57" s="34">
        <v>159</v>
      </c>
      <c r="B57" s="34">
        <v>7222</v>
      </c>
      <c r="C57" s="34" t="s">
        <v>177</v>
      </c>
      <c r="D57" s="34">
        <v>516269248</v>
      </c>
      <c r="E57" s="34" t="s">
        <v>157</v>
      </c>
      <c r="F57" s="35" t="s">
        <v>178</v>
      </c>
      <c r="G57" s="34" t="s">
        <v>179</v>
      </c>
      <c r="H57" s="34" t="s">
        <v>160</v>
      </c>
      <c r="I57" s="34" t="s">
        <v>180</v>
      </c>
      <c r="J57" s="34" t="s">
        <v>71</v>
      </c>
      <c r="K57" s="34" t="s">
        <v>71</v>
      </c>
      <c r="L57" s="34" t="s">
        <v>162</v>
      </c>
      <c r="M57" s="34" t="s">
        <v>100</v>
      </c>
      <c r="N57" s="34" t="s">
        <v>181</v>
      </c>
      <c r="O57" s="34" t="s">
        <v>72</v>
      </c>
      <c r="P57" s="34" t="s">
        <v>182</v>
      </c>
      <c r="Q57" s="34" t="s">
        <v>165</v>
      </c>
      <c r="R57" s="34" t="s">
        <v>166</v>
      </c>
      <c r="S57" s="34" t="s">
        <v>75</v>
      </c>
      <c r="T57" s="36">
        <v>5.54</v>
      </c>
      <c r="U57" s="42">
        <v>48954</v>
      </c>
      <c r="V57" s="37">
        <v>3.3000000000000002E-2</v>
      </c>
      <c r="W57" s="37">
        <v>3.5000000000000003E-2</v>
      </c>
      <c r="X57" s="37" t="s">
        <v>168</v>
      </c>
      <c r="Y57" s="35" t="s">
        <v>72</v>
      </c>
      <c r="Z57" s="39">
        <v>574358.99</v>
      </c>
      <c r="AA57" s="36">
        <v>1</v>
      </c>
      <c r="AB57" s="36">
        <v>108.72</v>
      </c>
      <c r="AC57" s="36">
        <v>0</v>
      </c>
      <c r="AD57" s="36">
        <v>624.44308999999998</v>
      </c>
      <c r="AG57" s="34" t="s">
        <v>18</v>
      </c>
      <c r="AH57" s="37">
        <v>4.9799999999999996E-4</v>
      </c>
      <c r="AI57" s="37">
        <v>1.7723803445330998E-2</v>
      </c>
      <c r="AJ57" s="37">
        <v>3.2540302075829285E-3</v>
      </c>
    </row>
    <row r="58" spans="1:36" x14ac:dyDescent="0.2">
      <c r="A58" s="34">
        <v>159</v>
      </c>
      <c r="B58" s="34">
        <v>7222</v>
      </c>
      <c r="C58" s="34" t="s">
        <v>356</v>
      </c>
      <c r="D58" s="34">
        <v>512764408</v>
      </c>
      <c r="E58" s="34" t="s">
        <v>157</v>
      </c>
      <c r="F58" s="35" t="s">
        <v>357</v>
      </c>
      <c r="G58" s="34" t="s">
        <v>358</v>
      </c>
      <c r="H58" s="34" t="s">
        <v>160</v>
      </c>
      <c r="I58" s="34" t="s">
        <v>161</v>
      </c>
      <c r="J58" s="34" t="s">
        <v>71</v>
      </c>
      <c r="K58" s="34" t="s">
        <v>71</v>
      </c>
      <c r="L58" s="34" t="s">
        <v>162</v>
      </c>
      <c r="M58" s="34" t="s">
        <v>100</v>
      </c>
      <c r="N58" s="34" t="s">
        <v>359</v>
      </c>
      <c r="O58" s="34" t="s">
        <v>72</v>
      </c>
      <c r="P58" s="34" t="s">
        <v>182</v>
      </c>
      <c r="Q58" s="34" t="s">
        <v>165</v>
      </c>
      <c r="R58" s="34" t="s">
        <v>166</v>
      </c>
      <c r="S58" s="34" t="s">
        <v>75</v>
      </c>
      <c r="T58" s="36">
        <v>2.86</v>
      </c>
      <c r="U58" s="42" t="s">
        <v>360</v>
      </c>
      <c r="V58" s="37">
        <v>6.4000000000000001E-2</v>
      </c>
      <c r="W58" s="37">
        <v>5.8099999999999999E-2</v>
      </c>
      <c r="X58" s="37" t="s">
        <v>168</v>
      </c>
      <c r="Y58" s="35" t="s">
        <v>72</v>
      </c>
      <c r="Z58" s="39">
        <v>448000</v>
      </c>
      <c r="AA58" s="36">
        <v>1</v>
      </c>
      <c r="AB58" s="36">
        <v>104.05</v>
      </c>
      <c r="AC58" s="36">
        <v>0</v>
      </c>
      <c r="AD58" s="36">
        <v>466.14400000000001</v>
      </c>
      <c r="AG58" s="34" t="s">
        <v>18</v>
      </c>
      <c r="AH58" s="37">
        <v>1.2936E-3</v>
      </c>
      <c r="AI58" s="37">
        <v>1.3230740744077051E-2</v>
      </c>
      <c r="AJ58" s="37">
        <v>2.4291191325113977E-3</v>
      </c>
    </row>
    <row r="59" spans="1:36" x14ac:dyDescent="0.2">
      <c r="A59" s="34">
        <v>159</v>
      </c>
      <c r="B59" s="34">
        <v>7222</v>
      </c>
      <c r="C59" s="34" t="s">
        <v>279</v>
      </c>
      <c r="D59" s="34">
        <v>513623314</v>
      </c>
      <c r="E59" s="34" t="s">
        <v>157</v>
      </c>
      <c r="F59" s="35" t="s">
        <v>361</v>
      </c>
      <c r="G59" s="34" t="s">
        <v>362</v>
      </c>
      <c r="H59" s="34" t="s">
        <v>160</v>
      </c>
      <c r="I59" s="34" t="s">
        <v>180</v>
      </c>
      <c r="J59" s="34" t="s">
        <v>71</v>
      </c>
      <c r="K59" s="34" t="s">
        <v>71</v>
      </c>
      <c r="L59" s="34" t="s">
        <v>162</v>
      </c>
      <c r="M59" s="34" t="s">
        <v>100</v>
      </c>
      <c r="N59" s="34" t="s">
        <v>186</v>
      </c>
      <c r="O59" s="34" t="s">
        <v>72</v>
      </c>
      <c r="P59" s="34" t="s">
        <v>191</v>
      </c>
      <c r="Q59" s="34" t="s">
        <v>165</v>
      </c>
      <c r="R59" s="34" t="s">
        <v>166</v>
      </c>
      <c r="S59" s="34" t="s">
        <v>75</v>
      </c>
      <c r="T59" s="36">
        <v>7.01</v>
      </c>
      <c r="U59" s="42">
        <v>49225</v>
      </c>
      <c r="V59" s="37">
        <v>3.0599999999999999E-2</v>
      </c>
      <c r="W59" s="37">
        <v>3.15E-2</v>
      </c>
      <c r="X59" s="37" t="s">
        <v>168</v>
      </c>
      <c r="Y59" s="35" t="s">
        <v>72</v>
      </c>
      <c r="Z59" s="39">
        <v>500000</v>
      </c>
      <c r="AA59" s="36">
        <v>1</v>
      </c>
      <c r="AB59" s="36">
        <v>101.01</v>
      </c>
      <c r="AC59" s="36">
        <v>0</v>
      </c>
      <c r="AD59" s="36">
        <v>505.05</v>
      </c>
      <c r="AG59" s="34" t="s">
        <v>18</v>
      </c>
      <c r="AH59" s="37">
        <v>4.6230000000000002E-4</v>
      </c>
      <c r="AI59" s="37">
        <v>1.4335024397602704E-2</v>
      </c>
      <c r="AJ59" s="37">
        <v>2.6318618664508851E-3</v>
      </c>
    </row>
    <row r="60" spans="1:36" x14ac:dyDescent="0.2">
      <c r="A60" s="34">
        <v>159</v>
      </c>
      <c r="B60" s="34">
        <v>7222</v>
      </c>
      <c r="C60" s="34" t="s">
        <v>188</v>
      </c>
      <c r="D60" s="34">
        <v>520017807</v>
      </c>
      <c r="E60" s="34" t="s">
        <v>157</v>
      </c>
      <c r="F60" s="35" t="s">
        <v>189</v>
      </c>
      <c r="G60" s="34" t="s">
        <v>190</v>
      </c>
      <c r="H60" s="34" t="s">
        <v>160</v>
      </c>
      <c r="I60" s="34" t="s">
        <v>180</v>
      </c>
      <c r="J60" s="34" t="s">
        <v>71</v>
      </c>
      <c r="K60" s="34" t="s">
        <v>71</v>
      </c>
      <c r="L60" s="34" t="s">
        <v>162</v>
      </c>
      <c r="M60" s="34" t="s">
        <v>100</v>
      </c>
      <c r="N60" s="34" t="s">
        <v>186</v>
      </c>
      <c r="O60" s="34" t="s">
        <v>72</v>
      </c>
      <c r="P60" s="34" t="s">
        <v>191</v>
      </c>
      <c r="Q60" s="34" t="s">
        <v>165</v>
      </c>
      <c r="R60" s="34" t="s">
        <v>166</v>
      </c>
      <c r="S60" s="34" t="s">
        <v>75</v>
      </c>
      <c r="T60" s="36">
        <v>3.22</v>
      </c>
      <c r="U60" s="42" t="s">
        <v>192</v>
      </c>
      <c r="V60" s="37">
        <v>2.4E-2</v>
      </c>
      <c r="W60" s="37">
        <v>2.9100000000000001E-2</v>
      </c>
      <c r="X60" s="37" t="s">
        <v>168</v>
      </c>
      <c r="Y60" s="35" t="s">
        <v>72</v>
      </c>
      <c r="Z60" s="39">
        <v>984769.92</v>
      </c>
      <c r="AA60" s="36">
        <v>1</v>
      </c>
      <c r="AB60" s="36">
        <v>118.32</v>
      </c>
      <c r="AC60" s="36">
        <v>0</v>
      </c>
      <c r="AD60" s="36">
        <v>1165.17976</v>
      </c>
      <c r="AG60" s="34" t="s">
        <v>18</v>
      </c>
      <c r="AH60" s="37">
        <v>9.5620000000000004E-4</v>
      </c>
      <c r="AI60" s="37">
        <v>3.3071736040377907E-2</v>
      </c>
      <c r="AJ60" s="37">
        <v>6.0718585841092847E-3</v>
      </c>
    </row>
    <row r="61" spans="1:36" x14ac:dyDescent="0.2">
      <c r="A61" s="34">
        <v>159</v>
      </c>
      <c r="B61" s="34">
        <v>7222</v>
      </c>
      <c r="C61" s="34" t="s">
        <v>363</v>
      </c>
      <c r="D61" s="34">
        <v>513901371</v>
      </c>
      <c r="E61" s="34" t="s">
        <v>157</v>
      </c>
      <c r="F61" s="35" t="s">
        <v>364</v>
      </c>
      <c r="G61" s="34" t="s">
        <v>365</v>
      </c>
      <c r="H61" s="34" t="s">
        <v>160</v>
      </c>
      <c r="I61" s="34" t="s">
        <v>161</v>
      </c>
      <c r="J61" s="34" t="s">
        <v>71</v>
      </c>
      <c r="K61" s="34" t="s">
        <v>71</v>
      </c>
      <c r="L61" s="34" t="s">
        <v>162</v>
      </c>
      <c r="M61" s="34" t="s">
        <v>100</v>
      </c>
      <c r="N61" s="34" t="s">
        <v>349</v>
      </c>
      <c r="O61" s="34" t="s">
        <v>72</v>
      </c>
      <c r="P61" s="34" t="s">
        <v>200</v>
      </c>
      <c r="Q61" s="34" t="s">
        <v>74</v>
      </c>
      <c r="R61" s="34" t="s">
        <v>166</v>
      </c>
      <c r="S61" s="34" t="s">
        <v>75</v>
      </c>
      <c r="T61" s="36">
        <v>2.44</v>
      </c>
      <c r="U61" s="42">
        <v>47491</v>
      </c>
      <c r="V61" s="37">
        <v>2.0500000000000001E-2</v>
      </c>
      <c r="W61" s="37">
        <v>5.0299999999999997E-2</v>
      </c>
      <c r="X61" s="37" t="s">
        <v>168</v>
      </c>
      <c r="Y61" s="35" t="s">
        <v>72</v>
      </c>
      <c r="Z61" s="39">
        <v>345454.62</v>
      </c>
      <c r="AA61" s="36">
        <v>1</v>
      </c>
      <c r="AB61" s="36">
        <v>93.47</v>
      </c>
      <c r="AC61" s="36">
        <v>0</v>
      </c>
      <c r="AD61" s="36">
        <v>322.89643000000001</v>
      </c>
      <c r="AG61" s="34" t="s">
        <v>18</v>
      </c>
      <c r="AH61" s="37">
        <v>3.9629999999999998E-4</v>
      </c>
      <c r="AI61" s="37">
        <v>9.1648910047496569E-3</v>
      </c>
      <c r="AJ61" s="37">
        <v>1.6826429084845613E-3</v>
      </c>
    </row>
    <row r="62" spans="1:36" x14ac:dyDescent="0.2">
      <c r="A62" s="34">
        <v>159</v>
      </c>
      <c r="B62" s="34">
        <v>7222</v>
      </c>
      <c r="C62" s="34" t="s">
        <v>197</v>
      </c>
      <c r="D62" s="34">
        <v>520036617</v>
      </c>
      <c r="E62" s="34" t="s">
        <v>157</v>
      </c>
      <c r="F62" s="35" t="s">
        <v>198</v>
      </c>
      <c r="G62" s="34" t="s">
        <v>199</v>
      </c>
      <c r="H62" s="34" t="s">
        <v>160</v>
      </c>
      <c r="I62" s="34" t="s">
        <v>180</v>
      </c>
      <c r="J62" s="34" t="s">
        <v>71</v>
      </c>
      <c r="K62" s="34" t="s">
        <v>71</v>
      </c>
      <c r="L62" s="34" t="s">
        <v>162</v>
      </c>
      <c r="M62" s="34" t="s">
        <v>100</v>
      </c>
      <c r="N62" s="34" t="s">
        <v>186</v>
      </c>
      <c r="O62" s="34" t="s">
        <v>72</v>
      </c>
      <c r="P62" s="34" t="s">
        <v>200</v>
      </c>
      <c r="Q62" s="34" t="s">
        <v>74</v>
      </c>
      <c r="R62" s="34" t="s">
        <v>166</v>
      </c>
      <c r="S62" s="34" t="s">
        <v>75</v>
      </c>
      <c r="T62" s="36">
        <v>5.32</v>
      </c>
      <c r="U62" s="42">
        <v>48945</v>
      </c>
      <c r="V62" s="37">
        <v>3.6799999999999999E-2</v>
      </c>
      <c r="W62" s="37">
        <v>3.2199999999999999E-2</v>
      </c>
      <c r="X62" s="37" t="s">
        <v>168</v>
      </c>
      <c r="Y62" s="35" t="s">
        <v>72</v>
      </c>
      <c r="Z62" s="39">
        <v>290000</v>
      </c>
      <c r="AA62" s="36">
        <v>1</v>
      </c>
      <c r="AB62" s="36">
        <v>110.18</v>
      </c>
      <c r="AC62" s="36">
        <v>0</v>
      </c>
      <c r="AD62" s="36">
        <v>319.52199999999999</v>
      </c>
      <c r="AG62" s="34" t="s">
        <v>18</v>
      </c>
      <c r="AH62" s="37">
        <v>6.5359999999999995E-4</v>
      </c>
      <c r="AI62" s="37">
        <v>9.0691132869434934E-3</v>
      </c>
      <c r="AJ62" s="37">
        <v>1.6650584442968414E-3</v>
      </c>
    </row>
    <row r="63" spans="1:36" x14ac:dyDescent="0.2">
      <c r="A63" s="34">
        <v>159</v>
      </c>
      <c r="B63" s="34">
        <v>7222</v>
      </c>
      <c r="C63" s="34" t="s">
        <v>197</v>
      </c>
      <c r="D63" s="34">
        <v>520036617</v>
      </c>
      <c r="E63" s="34" t="s">
        <v>157</v>
      </c>
      <c r="F63" s="35" t="s">
        <v>201</v>
      </c>
      <c r="G63" s="34" t="s">
        <v>202</v>
      </c>
      <c r="H63" s="34" t="s">
        <v>160</v>
      </c>
      <c r="I63" s="34" t="s">
        <v>161</v>
      </c>
      <c r="J63" s="34" t="s">
        <v>71</v>
      </c>
      <c r="K63" s="34" t="s">
        <v>71</v>
      </c>
      <c r="L63" s="34" t="s">
        <v>162</v>
      </c>
      <c r="M63" s="34" t="s">
        <v>100</v>
      </c>
      <c r="N63" s="34" t="s">
        <v>186</v>
      </c>
      <c r="O63" s="34" t="s">
        <v>72</v>
      </c>
      <c r="P63" s="34" t="s">
        <v>200</v>
      </c>
      <c r="Q63" s="34" t="s">
        <v>74</v>
      </c>
      <c r="R63" s="34" t="s">
        <v>166</v>
      </c>
      <c r="S63" s="34" t="s">
        <v>75</v>
      </c>
      <c r="T63" s="36">
        <v>2.35</v>
      </c>
      <c r="U63" s="42">
        <v>47128</v>
      </c>
      <c r="V63" s="37">
        <v>5.2999999999999999E-2</v>
      </c>
      <c r="W63" s="37">
        <v>4.8099999999999997E-2</v>
      </c>
      <c r="X63" s="37" t="s">
        <v>168</v>
      </c>
      <c r="Y63" s="35" t="s">
        <v>72</v>
      </c>
      <c r="Z63" s="39">
        <v>344342.86</v>
      </c>
      <c r="AA63" s="36">
        <v>1</v>
      </c>
      <c r="AB63" s="36">
        <v>101.25</v>
      </c>
      <c r="AC63" s="36">
        <v>97.492000000000004</v>
      </c>
      <c r="AD63" s="36">
        <v>446.13914</v>
      </c>
      <c r="AG63" s="34" t="s">
        <v>18</v>
      </c>
      <c r="AH63" s="37">
        <v>1.1379999999999999E-3</v>
      </c>
      <c r="AI63" s="37">
        <v>1.2662935267053733E-2</v>
      </c>
      <c r="AJ63" s="37">
        <v>2.3248719724724143E-3</v>
      </c>
    </row>
    <row r="64" spans="1:36" x14ac:dyDescent="0.2">
      <c r="A64" s="34">
        <v>159</v>
      </c>
      <c r="B64" s="34">
        <v>7222</v>
      </c>
      <c r="C64" s="34" t="s">
        <v>366</v>
      </c>
      <c r="D64" s="34">
        <v>550263107</v>
      </c>
      <c r="E64" s="34" t="s">
        <v>157</v>
      </c>
      <c r="F64" s="35" t="s">
        <v>367</v>
      </c>
      <c r="G64" s="34" t="s">
        <v>368</v>
      </c>
      <c r="H64" s="34" t="s">
        <v>160</v>
      </c>
      <c r="I64" s="34" t="s">
        <v>161</v>
      </c>
      <c r="J64" s="34" t="s">
        <v>71</v>
      </c>
      <c r="K64" s="34" t="s">
        <v>71</v>
      </c>
      <c r="L64" s="34" t="s">
        <v>162</v>
      </c>
      <c r="M64" s="34" t="s">
        <v>100</v>
      </c>
      <c r="N64" s="34" t="s">
        <v>261</v>
      </c>
      <c r="O64" s="34" t="s">
        <v>72</v>
      </c>
      <c r="P64" s="34" t="s">
        <v>369</v>
      </c>
      <c r="Q64" s="34" t="s">
        <v>74</v>
      </c>
      <c r="R64" s="34" t="s">
        <v>166</v>
      </c>
      <c r="S64" s="34" t="s">
        <v>75</v>
      </c>
      <c r="T64" s="36">
        <v>2.97</v>
      </c>
      <c r="U64" s="42" t="s">
        <v>370</v>
      </c>
      <c r="V64" s="37">
        <v>6.7000000000000004E-2</v>
      </c>
      <c r="W64" s="37">
        <v>5.11E-2</v>
      </c>
      <c r="X64" s="37" t="s">
        <v>168</v>
      </c>
      <c r="Y64" s="35" t="s">
        <v>72</v>
      </c>
      <c r="Z64" s="39">
        <v>313000</v>
      </c>
      <c r="AA64" s="36">
        <v>1</v>
      </c>
      <c r="AB64" s="36">
        <v>104.89</v>
      </c>
      <c r="AC64" s="36">
        <v>0</v>
      </c>
      <c r="AD64" s="36">
        <v>328.3057</v>
      </c>
      <c r="AG64" s="34" t="s">
        <v>18</v>
      </c>
      <c r="AH64" s="37">
        <v>3.4390000000000001E-4</v>
      </c>
      <c r="AI64" s="37">
        <v>9.3184243527809803E-3</v>
      </c>
      <c r="AJ64" s="37">
        <v>1.71083111052067E-3</v>
      </c>
    </row>
    <row r="65" spans="1:36" x14ac:dyDescent="0.2">
      <c r="A65" s="34">
        <v>159</v>
      </c>
      <c r="B65" s="34">
        <v>7222</v>
      </c>
      <c r="C65" s="34" t="s">
        <v>203</v>
      </c>
      <c r="D65" s="34">
        <v>520028911</v>
      </c>
      <c r="E65" s="34" t="s">
        <v>157</v>
      </c>
      <c r="F65" s="35" t="s">
        <v>204</v>
      </c>
      <c r="G65" s="34" t="s">
        <v>205</v>
      </c>
      <c r="H65" s="34" t="s">
        <v>160</v>
      </c>
      <c r="I65" s="34" t="s">
        <v>161</v>
      </c>
      <c r="J65" s="34" t="s">
        <v>71</v>
      </c>
      <c r="K65" s="34" t="s">
        <v>71</v>
      </c>
      <c r="L65" s="34" t="s">
        <v>162</v>
      </c>
      <c r="M65" s="34" t="s">
        <v>100</v>
      </c>
      <c r="N65" s="34" t="s">
        <v>206</v>
      </c>
      <c r="O65" s="34" t="s">
        <v>72</v>
      </c>
      <c r="P65" s="34" t="s">
        <v>207</v>
      </c>
      <c r="Q65" s="34" t="s">
        <v>74</v>
      </c>
      <c r="R65" s="34" t="s">
        <v>166</v>
      </c>
      <c r="S65" s="34" t="s">
        <v>75</v>
      </c>
      <c r="T65" s="36">
        <v>4.5199999999999996</v>
      </c>
      <c r="U65" s="42">
        <v>49594</v>
      </c>
      <c r="V65" s="37">
        <v>2.07E-2</v>
      </c>
      <c r="W65" s="37">
        <v>4.9500000000000002E-2</v>
      </c>
      <c r="X65" s="37" t="s">
        <v>168</v>
      </c>
      <c r="Y65" s="35" t="s">
        <v>72</v>
      </c>
      <c r="Z65" s="39">
        <v>450000</v>
      </c>
      <c r="AA65" s="36">
        <v>1</v>
      </c>
      <c r="AB65" s="36">
        <v>88.43</v>
      </c>
      <c r="AC65" s="36">
        <v>0</v>
      </c>
      <c r="AD65" s="36">
        <v>397.935</v>
      </c>
      <c r="AG65" s="34" t="s">
        <v>18</v>
      </c>
      <c r="AH65" s="37">
        <v>6.1959999999999999E-4</v>
      </c>
      <c r="AI65" s="37">
        <v>1.1294739003385866E-2</v>
      </c>
      <c r="AJ65" s="37">
        <v>2.0736757782915216E-3</v>
      </c>
    </row>
    <row r="66" spans="1:36" x14ac:dyDescent="0.2">
      <c r="A66" s="34">
        <v>159</v>
      </c>
      <c r="B66" s="34">
        <v>7222</v>
      </c>
      <c r="C66" s="34" t="s">
        <v>371</v>
      </c>
      <c r="D66" s="34">
        <v>520036658</v>
      </c>
      <c r="E66" s="34" t="s">
        <v>157</v>
      </c>
      <c r="F66" s="35" t="s">
        <v>372</v>
      </c>
      <c r="G66" s="34" t="s">
        <v>373</v>
      </c>
      <c r="H66" s="34" t="s">
        <v>160</v>
      </c>
      <c r="I66" s="34" t="s">
        <v>161</v>
      </c>
      <c r="J66" s="34" t="s">
        <v>71</v>
      </c>
      <c r="K66" s="34" t="s">
        <v>71</v>
      </c>
      <c r="L66" s="34" t="s">
        <v>162</v>
      </c>
      <c r="M66" s="34" t="s">
        <v>100</v>
      </c>
      <c r="N66" s="34" t="s">
        <v>181</v>
      </c>
      <c r="O66" s="34" t="s">
        <v>72</v>
      </c>
      <c r="P66" s="34" t="s">
        <v>207</v>
      </c>
      <c r="Q66" s="34" t="s">
        <v>74</v>
      </c>
      <c r="R66" s="34" t="s">
        <v>166</v>
      </c>
      <c r="S66" s="34" t="s">
        <v>75</v>
      </c>
      <c r="T66" s="36">
        <v>3.89</v>
      </c>
      <c r="U66" s="42" t="s">
        <v>374</v>
      </c>
      <c r="V66" s="37">
        <v>5.7500000000000002E-2</v>
      </c>
      <c r="W66" s="37">
        <v>5.0200000000000002E-2</v>
      </c>
      <c r="X66" s="37" t="s">
        <v>168</v>
      </c>
      <c r="Y66" s="35" t="s">
        <v>72</v>
      </c>
      <c r="Z66" s="39">
        <v>400000</v>
      </c>
      <c r="AA66" s="36">
        <v>1</v>
      </c>
      <c r="AB66" s="36">
        <v>103.14</v>
      </c>
      <c r="AC66" s="36">
        <v>0</v>
      </c>
      <c r="AD66" s="36">
        <v>412.56</v>
      </c>
      <c r="AG66" s="34" t="s">
        <v>18</v>
      </c>
      <c r="AH66" s="37">
        <v>7.6190000000000003E-4</v>
      </c>
      <c r="AI66" s="37">
        <v>1.1709845887486331E-2</v>
      </c>
      <c r="AJ66" s="37">
        <v>2.1498879945014895E-3</v>
      </c>
    </row>
    <row r="67" spans="1:36" x14ac:dyDescent="0.2">
      <c r="A67" s="34">
        <v>159</v>
      </c>
      <c r="B67" s="34">
        <v>7222</v>
      </c>
      <c r="C67" s="34" t="s">
        <v>293</v>
      </c>
      <c r="D67" s="34">
        <v>513834200</v>
      </c>
      <c r="E67" s="34" t="s">
        <v>157</v>
      </c>
      <c r="F67" s="35" t="s">
        <v>375</v>
      </c>
      <c r="G67" s="34" t="s">
        <v>376</v>
      </c>
      <c r="H67" s="34" t="s">
        <v>160</v>
      </c>
      <c r="I67" s="34" t="s">
        <v>161</v>
      </c>
      <c r="J67" s="34" t="s">
        <v>71</v>
      </c>
      <c r="K67" s="34" t="s">
        <v>71</v>
      </c>
      <c r="L67" s="34" t="s">
        <v>162</v>
      </c>
      <c r="M67" s="34" t="s">
        <v>100</v>
      </c>
      <c r="N67" s="34" t="s">
        <v>163</v>
      </c>
      <c r="O67" s="34" t="s">
        <v>72</v>
      </c>
      <c r="P67" s="34" t="s">
        <v>207</v>
      </c>
      <c r="Q67" s="34" t="s">
        <v>74</v>
      </c>
      <c r="R67" s="34" t="s">
        <v>166</v>
      </c>
      <c r="S67" s="34" t="s">
        <v>75</v>
      </c>
      <c r="T67" s="36">
        <v>7.46</v>
      </c>
      <c r="U67" s="42">
        <v>63561</v>
      </c>
      <c r="V67" s="37">
        <v>5.8500000000000003E-2</v>
      </c>
      <c r="W67" s="37">
        <v>5.2200000000000003E-2</v>
      </c>
      <c r="X67" s="37" t="s">
        <v>168</v>
      </c>
      <c r="Y67" s="35" t="s">
        <v>72</v>
      </c>
      <c r="Z67" s="39">
        <v>449000</v>
      </c>
      <c r="AA67" s="36">
        <v>1</v>
      </c>
      <c r="AB67" s="36">
        <v>107.8</v>
      </c>
      <c r="AC67" s="36">
        <v>0</v>
      </c>
      <c r="AD67" s="36">
        <v>484.02199999999999</v>
      </c>
      <c r="AG67" s="34" t="s">
        <v>18</v>
      </c>
      <c r="AH67" s="37">
        <v>4.4900000000000002E-4</v>
      </c>
      <c r="AI67" s="37">
        <v>1.3738178752552135E-2</v>
      </c>
      <c r="AJ67" s="37">
        <v>2.5222830300431448E-3</v>
      </c>
    </row>
    <row r="68" spans="1:36" x14ac:dyDescent="0.2">
      <c r="A68" s="34">
        <v>159</v>
      </c>
      <c r="B68" s="34">
        <v>7222</v>
      </c>
      <c r="C68" s="34" t="s">
        <v>208</v>
      </c>
      <c r="D68" s="34">
        <v>520028010</v>
      </c>
      <c r="E68" s="34" t="s">
        <v>157</v>
      </c>
      <c r="F68" s="35" t="s">
        <v>209</v>
      </c>
      <c r="G68" s="34" t="s">
        <v>210</v>
      </c>
      <c r="H68" s="34" t="s">
        <v>160</v>
      </c>
      <c r="I68" s="34" t="s">
        <v>161</v>
      </c>
      <c r="J68" s="34" t="s">
        <v>71</v>
      </c>
      <c r="K68" s="34" t="s">
        <v>71</v>
      </c>
      <c r="L68" s="34" t="s">
        <v>162</v>
      </c>
      <c r="M68" s="34" t="s">
        <v>100</v>
      </c>
      <c r="N68" s="34" t="s">
        <v>206</v>
      </c>
      <c r="O68" s="34" t="s">
        <v>72</v>
      </c>
      <c r="P68" s="34" t="s">
        <v>207</v>
      </c>
      <c r="Q68" s="34" t="s">
        <v>74</v>
      </c>
      <c r="R68" s="34" t="s">
        <v>166</v>
      </c>
      <c r="S68" s="34" t="s">
        <v>75</v>
      </c>
      <c r="T68" s="36">
        <v>1.81</v>
      </c>
      <c r="U68" s="42" t="s">
        <v>211</v>
      </c>
      <c r="V68" s="37">
        <v>2.1999999999999999E-2</v>
      </c>
      <c r="W68" s="37">
        <v>4.8300000000000003E-2</v>
      </c>
      <c r="X68" s="37" t="s">
        <v>168</v>
      </c>
      <c r="Y68" s="35" t="s">
        <v>72</v>
      </c>
      <c r="Z68" s="39">
        <v>271425.59999999998</v>
      </c>
      <c r="AA68" s="36">
        <v>1</v>
      </c>
      <c r="AB68" s="36">
        <v>96.03</v>
      </c>
      <c r="AC68" s="36">
        <v>0</v>
      </c>
      <c r="AD68" s="36">
        <v>260.64999999999998</v>
      </c>
      <c r="AG68" s="34" t="s">
        <v>18</v>
      </c>
      <c r="AH68" s="37">
        <v>3.1300000000000002E-4</v>
      </c>
      <c r="AI68" s="37">
        <v>7.3981271344127205E-3</v>
      </c>
      <c r="AJ68" s="37">
        <v>1.3582710533420912E-3</v>
      </c>
    </row>
    <row r="69" spans="1:36" x14ac:dyDescent="0.2">
      <c r="A69" s="34">
        <v>159</v>
      </c>
      <c r="B69" s="34">
        <v>7222</v>
      </c>
      <c r="C69" s="34" t="s">
        <v>208</v>
      </c>
      <c r="D69" s="34">
        <v>520028010</v>
      </c>
      <c r="E69" s="34" t="s">
        <v>157</v>
      </c>
      <c r="F69" s="35" t="s">
        <v>212</v>
      </c>
      <c r="G69" s="34" t="s">
        <v>213</v>
      </c>
      <c r="H69" s="34" t="s">
        <v>160</v>
      </c>
      <c r="I69" s="34" t="s">
        <v>161</v>
      </c>
      <c r="J69" s="34" t="s">
        <v>71</v>
      </c>
      <c r="K69" s="34" t="s">
        <v>71</v>
      </c>
      <c r="L69" s="34" t="s">
        <v>162</v>
      </c>
      <c r="M69" s="34" t="s">
        <v>100</v>
      </c>
      <c r="N69" s="34" t="s">
        <v>206</v>
      </c>
      <c r="O69" s="34" t="s">
        <v>72</v>
      </c>
      <c r="P69" s="34" t="s">
        <v>207</v>
      </c>
      <c r="Q69" s="34" t="s">
        <v>74</v>
      </c>
      <c r="R69" s="34" t="s">
        <v>166</v>
      </c>
      <c r="S69" s="34" t="s">
        <v>75</v>
      </c>
      <c r="T69" s="36">
        <v>3.08</v>
      </c>
      <c r="U69" s="42" t="s">
        <v>214</v>
      </c>
      <c r="V69" s="37">
        <v>2.7400000000000001E-2</v>
      </c>
      <c r="W69" s="37">
        <v>4.6800000000000001E-2</v>
      </c>
      <c r="X69" s="37" t="s">
        <v>168</v>
      </c>
      <c r="Y69" s="35" t="s">
        <v>72</v>
      </c>
      <c r="Z69" s="39">
        <v>599400</v>
      </c>
      <c r="AA69" s="36">
        <v>1</v>
      </c>
      <c r="AB69" s="36">
        <v>94.84</v>
      </c>
      <c r="AC69" s="36">
        <v>0</v>
      </c>
      <c r="AD69" s="36">
        <v>568.47095999999999</v>
      </c>
      <c r="AG69" s="34" t="s">
        <v>18</v>
      </c>
      <c r="AH69" s="37">
        <v>8.8800000000000001E-4</v>
      </c>
      <c r="AI69" s="37">
        <v>1.6135125395364085E-2</v>
      </c>
      <c r="AJ69" s="37">
        <v>2.9623543051355834E-3</v>
      </c>
    </row>
    <row r="70" spans="1:36" x14ac:dyDescent="0.2">
      <c r="A70" s="34">
        <v>159</v>
      </c>
      <c r="B70" s="34">
        <v>7222</v>
      </c>
      <c r="C70" s="34" t="s">
        <v>215</v>
      </c>
      <c r="D70" s="34">
        <v>1630</v>
      </c>
      <c r="E70" s="34" t="s">
        <v>1258</v>
      </c>
      <c r="F70" s="35" t="s">
        <v>216</v>
      </c>
      <c r="G70" s="34" t="s">
        <v>217</v>
      </c>
      <c r="H70" s="34" t="s">
        <v>160</v>
      </c>
      <c r="I70" s="34" t="s">
        <v>161</v>
      </c>
      <c r="J70" s="34" t="s">
        <v>71</v>
      </c>
      <c r="K70" s="34" t="s">
        <v>218</v>
      </c>
      <c r="L70" s="34" t="s">
        <v>162</v>
      </c>
      <c r="M70" s="34" t="s">
        <v>100</v>
      </c>
      <c r="N70" s="34" t="s">
        <v>219</v>
      </c>
      <c r="O70" s="34" t="s">
        <v>72</v>
      </c>
      <c r="P70" s="34" t="s">
        <v>207</v>
      </c>
      <c r="Q70" s="34" t="s">
        <v>74</v>
      </c>
      <c r="R70" s="34" t="s">
        <v>166</v>
      </c>
      <c r="S70" s="34" t="s">
        <v>75</v>
      </c>
      <c r="T70" s="36">
        <v>0.16</v>
      </c>
      <c r="U70" s="42" t="s">
        <v>220</v>
      </c>
      <c r="V70" s="37">
        <v>3.95E-2</v>
      </c>
      <c r="W70" s="37">
        <v>5.3800000000000001E-2</v>
      </c>
      <c r="X70" s="37" t="s">
        <v>168</v>
      </c>
      <c r="Y70" s="35" t="s">
        <v>72</v>
      </c>
      <c r="Z70" s="39">
        <v>510350</v>
      </c>
      <c r="AA70" s="36">
        <v>1</v>
      </c>
      <c r="AB70" s="36">
        <v>101.1</v>
      </c>
      <c r="AC70" s="36">
        <v>0</v>
      </c>
      <c r="AD70" s="36">
        <v>515.96384999999998</v>
      </c>
      <c r="AG70" s="34" t="s">
        <v>18</v>
      </c>
      <c r="AH70" s="37">
        <v>1.6257999999999999E-3</v>
      </c>
      <c r="AI70" s="37">
        <v>1.4644796313297737E-2</v>
      </c>
      <c r="AJ70" s="37">
        <v>2.6887349396736652E-3</v>
      </c>
    </row>
    <row r="71" spans="1:36" x14ac:dyDescent="0.2">
      <c r="A71" s="34">
        <v>159</v>
      </c>
      <c r="B71" s="34">
        <v>7222</v>
      </c>
      <c r="C71" s="34" t="s">
        <v>221</v>
      </c>
      <c r="D71" s="34">
        <v>514892801</v>
      </c>
      <c r="E71" s="34" t="s">
        <v>157</v>
      </c>
      <c r="F71" s="35" t="s">
        <v>222</v>
      </c>
      <c r="G71" s="34" t="s">
        <v>223</v>
      </c>
      <c r="H71" s="34" t="s">
        <v>160</v>
      </c>
      <c r="I71" s="34" t="s">
        <v>180</v>
      </c>
      <c r="J71" s="34" t="s">
        <v>71</v>
      </c>
      <c r="K71" s="34" t="s">
        <v>71</v>
      </c>
      <c r="L71" s="34" t="s">
        <v>162</v>
      </c>
      <c r="M71" s="34" t="s">
        <v>100</v>
      </c>
      <c r="N71" s="34" t="s">
        <v>224</v>
      </c>
      <c r="O71" s="34" t="s">
        <v>72</v>
      </c>
      <c r="P71" s="34" t="s">
        <v>207</v>
      </c>
      <c r="Q71" s="34" t="s">
        <v>74</v>
      </c>
      <c r="R71" s="34" t="s">
        <v>166</v>
      </c>
      <c r="S71" s="34" t="s">
        <v>75</v>
      </c>
      <c r="T71" s="36">
        <v>7.16</v>
      </c>
      <c r="U71" s="42">
        <v>51205</v>
      </c>
      <c r="V71" s="37">
        <v>5.2200000000000003E-2</v>
      </c>
      <c r="W71" s="37">
        <v>5.1299999999999998E-2</v>
      </c>
      <c r="X71" s="37" t="s">
        <v>168</v>
      </c>
      <c r="Y71" s="35" t="s">
        <v>72</v>
      </c>
      <c r="Z71" s="39">
        <v>648000</v>
      </c>
      <c r="AA71" s="36">
        <v>1</v>
      </c>
      <c r="AB71" s="36">
        <v>101.86</v>
      </c>
      <c r="AC71" s="36">
        <v>0</v>
      </c>
      <c r="AD71" s="36">
        <v>660.05280000000005</v>
      </c>
      <c r="AG71" s="34" t="s">
        <v>18</v>
      </c>
      <c r="AH71" s="37">
        <v>2.16E-3</v>
      </c>
      <c r="AI71" s="37">
        <v>1.8734527258105097E-2</v>
      </c>
      <c r="AJ71" s="37">
        <v>3.4395956720406555E-3</v>
      </c>
    </row>
    <row r="72" spans="1:36" x14ac:dyDescent="0.2">
      <c r="A72" s="34">
        <v>159</v>
      </c>
      <c r="B72" s="34">
        <v>7222</v>
      </c>
      <c r="C72" s="34" t="s">
        <v>225</v>
      </c>
      <c r="D72" s="34">
        <v>511659401</v>
      </c>
      <c r="E72" s="34" t="s">
        <v>157</v>
      </c>
      <c r="F72" s="35" t="s">
        <v>226</v>
      </c>
      <c r="G72" s="34" t="s">
        <v>227</v>
      </c>
      <c r="H72" s="34" t="s">
        <v>160</v>
      </c>
      <c r="I72" s="34" t="s">
        <v>180</v>
      </c>
      <c r="J72" s="34" t="s">
        <v>71</v>
      </c>
      <c r="K72" s="34" t="s">
        <v>71</v>
      </c>
      <c r="L72" s="34" t="s">
        <v>162</v>
      </c>
      <c r="M72" s="34" t="s">
        <v>100</v>
      </c>
      <c r="N72" s="34" t="s">
        <v>186</v>
      </c>
      <c r="O72" s="34" t="s">
        <v>72</v>
      </c>
      <c r="P72" s="34" t="s">
        <v>228</v>
      </c>
      <c r="Q72" s="34" t="s">
        <v>74</v>
      </c>
      <c r="R72" s="34" t="s">
        <v>166</v>
      </c>
      <c r="S72" s="34" t="s">
        <v>75</v>
      </c>
      <c r="T72" s="36">
        <v>6.97</v>
      </c>
      <c r="U72" s="42" t="s">
        <v>229</v>
      </c>
      <c r="V72" s="37">
        <v>3.5999999999999997E-2</v>
      </c>
      <c r="W72" s="37">
        <v>2.98E-2</v>
      </c>
      <c r="X72" s="37" t="s">
        <v>168</v>
      </c>
      <c r="Y72" s="35" t="s">
        <v>72</v>
      </c>
      <c r="Z72" s="39">
        <v>650000</v>
      </c>
      <c r="AA72" s="36">
        <v>1</v>
      </c>
      <c r="AB72" s="36">
        <v>109.05</v>
      </c>
      <c r="AC72" s="36">
        <v>0</v>
      </c>
      <c r="AD72" s="36">
        <v>708.82500000000005</v>
      </c>
      <c r="AG72" s="34" t="s">
        <v>18</v>
      </c>
      <c r="AH72" s="37">
        <v>7.427E-4</v>
      </c>
      <c r="AI72" s="37">
        <v>2.0118846982735843E-2</v>
      </c>
      <c r="AJ72" s="37">
        <v>3.6937520789764354E-3</v>
      </c>
    </row>
    <row r="73" spans="1:36" x14ac:dyDescent="0.2">
      <c r="A73" s="34">
        <v>159</v>
      </c>
      <c r="B73" s="34">
        <v>7222</v>
      </c>
      <c r="C73" s="34" t="s">
        <v>377</v>
      </c>
      <c r="D73" s="34">
        <v>520030859</v>
      </c>
      <c r="E73" s="34" t="s">
        <v>157</v>
      </c>
      <c r="F73" s="35" t="s">
        <v>378</v>
      </c>
      <c r="G73" s="34" t="s">
        <v>379</v>
      </c>
      <c r="H73" s="34" t="s">
        <v>160</v>
      </c>
      <c r="I73" s="34" t="s">
        <v>161</v>
      </c>
      <c r="J73" s="34" t="s">
        <v>71</v>
      </c>
      <c r="K73" s="34" t="s">
        <v>71</v>
      </c>
      <c r="L73" s="34" t="s">
        <v>162</v>
      </c>
      <c r="M73" s="34" t="s">
        <v>100</v>
      </c>
      <c r="N73" s="34" t="s">
        <v>206</v>
      </c>
      <c r="O73" s="34" t="s">
        <v>72</v>
      </c>
      <c r="P73" s="34" t="s">
        <v>228</v>
      </c>
      <c r="Q73" s="34" t="s">
        <v>74</v>
      </c>
      <c r="R73" s="34" t="s">
        <v>166</v>
      </c>
      <c r="S73" s="34" t="s">
        <v>75</v>
      </c>
      <c r="T73" s="36">
        <v>5.73</v>
      </c>
      <c r="U73" s="42" t="s">
        <v>380</v>
      </c>
      <c r="V73" s="37">
        <v>5.3100000000000001E-2</v>
      </c>
      <c r="W73" s="37">
        <v>4.7E-2</v>
      </c>
      <c r="X73" s="37" t="s">
        <v>168</v>
      </c>
      <c r="Y73" s="35" t="s">
        <v>72</v>
      </c>
      <c r="Z73" s="39">
        <v>780000</v>
      </c>
      <c r="AA73" s="36">
        <v>1</v>
      </c>
      <c r="AB73" s="36">
        <v>104.74</v>
      </c>
      <c r="AC73" s="36">
        <v>0</v>
      </c>
      <c r="AD73" s="36">
        <v>816.97199999999998</v>
      </c>
      <c r="AG73" s="34" t="s">
        <v>18</v>
      </c>
      <c r="AH73" s="37">
        <v>2.4512000000000002E-3</v>
      </c>
      <c r="AI73" s="37">
        <v>2.3188424021697407E-2</v>
      </c>
      <c r="AJ73" s="37">
        <v>4.2573160137770764E-3</v>
      </c>
    </row>
    <row r="74" spans="1:36" x14ac:dyDescent="0.2">
      <c r="A74" s="34">
        <v>159</v>
      </c>
      <c r="B74" s="34">
        <v>7222</v>
      </c>
      <c r="C74" s="34" t="s">
        <v>225</v>
      </c>
      <c r="D74" s="34">
        <v>511659401</v>
      </c>
      <c r="E74" s="34" t="s">
        <v>157</v>
      </c>
      <c r="F74" s="35" t="s">
        <v>235</v>
      </c>
      <c r="G74" s="34" t="s">
        <v>236</v>
      </c>
      <c r="H74" s="34" t="s">
        <v>160</v>
      </c>
      <c r="I74" s="34" t="s">
        <v>180</v>
      </c>
      <c r="J74" s="34" t="s">
        <v>71</v>
      </c>
      <c r="K74" s="34" t="s">
        <v>71</v>
      </c>
      <c r="L74" s="34" t="s">
        <v>162</v>
      </c>
      <c r="M74" s="34" t="s">
        <v>100</v>
      </c>
      <c r="N74" s="34" t="s">
        <v>186</v>
      </c>
      <c r="O74" s="34" t="s">
        <v>72</v>
      </c>
      <c r="P74" s="34" t="s">
        <v>228</v>
      </c>
      <c r="Q74" s="34" t="s">
        <v>74</v>
      </c>
      <c r="R74" s="34" t="s">
        <v>166</v>
      </c>
      <c r="S74" s="34" t="s">
        <v>75</v>
      </c>
      <c r="T74" s="36">
        <v>4.8600000000000003</v>
      </c>
      <c r="U74" s="42" t="s">
        <v>237</v>
      </c>
      <c r="V74" s="37">
        <v>6.4999999999999997E-3</v>
      </c>
      <c r="W74" s="37">
        <v>2.8799999999999999E-2</v>
      </c>
      <c r="X74" s="37" t="s">
        <v>168</v>
      </c>
      <c r="Y74" s="35" t="s">
        <v>72</v>
      </c>
      <c r="Z74" s="39">
        <v>256797.61</v>
      </c>
      <c r="AA74" s="36">
        <v>1</v>
      </c>
      <c r="AB74" s="36">
        <v>105.89</v>
      </c>
      <c r="AC74" s="36">
        <v>0</v>
      </c>
      <c r="AD74" s="36">
        <v>271.92298</v>
      </c>
      <c r="AG74" s="34" t="s">
        <v>18</v>
      </c>
      <c r="AH74" s="37">
        <v>1.2329999999999999E-4</v>
      </c>
      <c r="AI74" s="37">
        <v>7.7180923721786596E-3</v>
      </c>
      <c r="AJ74" s="37">
        <v>1.4170155859294857E-3</v>
      </c>
    </row>
    <row r="75" spans="1:36" x14ac:dyDescent="0.2">
      <c r="A75" s="34">
        <v>159</v>
      </c>
      <c r="B75" s="34">
        <v>7222</v>
      </c>
      <c r="C75" s="34" t="s">
        <v>238</v>
      </c>
      <c r="D75" s="34">
        <v>520031931</v>
      </c>
      <c r="E75" s="34" t="s">
        <v>157</v>
      </c>
      <c r="F75" s="35" t="s">
        <v>239</v>
      </c>
      <c r="G75" s="34" t="s">
        <v>240</v>
      </c>
      <c r="H75" s="34" t="s">
        <v>160</v>
      </c>
      <c r="I75" s="34" t="s">
        <v>161</v>
      </c>
      <c r="J75" s="34" t="s">
        <v>71</v>
      </c>
      <c r="K75" s="34" t="s">
        <v>71</v>
      </c>
      <c r="L75" s="34" t="s">
        <v>162</v>
      </c>
      <c r="M75" s="34" t="s">
        <v>100</v>
      </c>
      <c r="N75" s="34" t="s">
        <v>241</v>
      </c>
      <c r="O75" s="34" t="s">
        <v>72</v>
      </c>
      <c r="P75" s="34" t="s">
        <v>228</v>
      </c>
      <c r="Q75" s="34" t="s">
        <v>74</v>
      </c>
      <c r="R75" s="34" t="s">
        <v>166</v>
      </c>
      <c r="S75" s="34" t="s">
        <v>75</v>
      </c>
      <c r="T75" s="36">
        <v>7.17</v>
      </c>
      <c r="U75" s="42">
        <v>49352</v>
      </c>
      <c r="V75" s="37">
        <v>2.7900000000000001E-2</v>
      </c>
      <c r="W75" s="37">
        <v>4.6699999999999998E-2</v>
      </c>
      <c r="X75" s="37" t="s">
        <v>168</v>
      </c>
      <c r="Y75" s="35" t="s">
        <v>72</v>
      </c>
      <c r="Z75" s="39">
        <v>450000</v>
      </c>
      <c r="AA75" s="36">
        <v>1</v>
      </c>
      <c r="AB75" s="36">
        <v>88.64</v>
      </c>
      <c r="AC75" s="36">
        <v>0</v>
      </c>
      <c r="AD75" s="36">
        <v>398.88</v>
      </c>
      <c r="AG75" s="34" t="s">
        <v>18</v>
      </c>
      <c r="AH75" s="37">
        <v>3.2069999999999999E-4</v>
      </c>
      <c r="AI75" s="37">
        <v>1.1321561294358512E-2</v>
      </c>
      <c r="AJ75" s="37">
        <v>2.0786002599543197E-3</v>
      </c>
    </row>
    <row r="76" spans="1:36" x14ac:dyDescent="0.2">
      <c r="A76" s="34">
        <v>159</v>
      </c>
      <c r="B76" s="34">
        <v>7222</v>
      </c>
      <c r="C76" s="34" t="s">
        <v>242</v>
      </c>
      <c r="D76" s="34">
        <v>520001736</v>
      </c>
      <c r="E76" s="34" t="s">
        <v>157</v>
      </c>
      <c r="F76" s="35" t="s">
        <v>243</v>
      </c>
      <c r="G76" s="34" t="s">
        <v>244</v>
      </c>
      <c r="H76" s="34" t="s">
        <v>160</v>
      </c>
      <c r="I76" s="34" t="s">
        <v>180</v>
      </c>
      <c r="J76" s="34" t="s">
        <v>71</v>
      </c>
      <c r="K76" s="34" t="s">
        <v>71</v>
      </c>
      <c r="L76" s="34" t="s">
        <v>162</v>
      </c>
      <c r="M76" s="34" t="s">
        <v>100</v>
      </c>
      <c r="N76" s="34" t="s">
        <v>186</v>
      </c>
      <c r="O76" s="34" t="s">
        <v>72</v>
      </c>
      <c r="P76" s="34" t="s">
        <v>228</v>
      </c>
      <c r="Q76" s="34" t="s">
        <v>74</v>
      </c>
      <c r="R76" s="34" t="s">
        <v>166</v>
      </c>
      <c r="S76" s="34" t="s">
        <v>75</v>
      </c>
      <c r="T76" s="36">
        <v>0.5</v>
      </c>
      <c r="U76" s="42" t="s">
        <v>245</v>
      </c>
      <c r="V76" s="37">
        <v>4.7500000000000001E-2</v>
      </c>
      <c r="W76" s="37">
        <v>5.0599999999999999E-2</v>
      </c>
      <c r="X76" s="37" t="s">
        <v>168</v>
      </c>
      <c r="Y76" s="35" t="s">
        <v>72</v>
      </c>
      <c r="Z76" s="39">
        <v>0.02</v>
      </c>
      <c r="AA76" s="36">
        <v>1</v>
      </c>
      <c r="AB76" s="36">
        <v>143.80000000000001</v>
      </c>
      <c r="AC76" s="36">
        <v>0</v>
      </c>
      <c r="AD76" s="36">
        <v>2.0000000000000002E-5</v>
      </c>
      <c r="AG76" s="34" t="s">
        <v>18</v>
      </c>
      <c r="AH76" s="37">
        <v>0</v>
      </c>
      <c r="AI76" s="37">
        <v>5.6766753381260089E-10</v>
      </c>
      <c r="AJ76" s="37">
        <v>1.042218341332892E-10</v>
      </c>
    </row>
    <row r="77" spans="1:36" x14ac:dyDescent="0.2">
      <c r="A77" s="34">
        <v>159</v>
      </c>
      <c r="B77" s="34">
        <v>7222</v>
      </c>
      <c r="C77" s="34" t="s">
        <v>242</v>
      </c>
      <c r="D77" s="34">
        <v>520001736</v>
      </c>
      <c r="E77" s="34" t="s">
        <v>157</v>
      </c>
      <c r="F77" s="35" t="s">
        <v>249</v>
      </c>
      <c r="G77" s="34" t="s">
        <v>250</v>
      </c>
      <c r="H77" s="34" t="s">
        <v>160</v>
      </c>
      <c r="I77" s="34" t="s">
        <v>180</v>
      </c>
      <c r="J77" s="34" t="s">
        <v>71</v>
      </c>
      <c r="K77" s="34" t="s">
        <v>71</v>
      </c>
      <c r="L77" s="34" t="s">
        <v>162</v>
      </c>
      <c r="M77" s="34" t="s">
        <v>100</v>
      </c>
      <c r="N77" s="34" t="s">
        <v>186</v>
      </c>
      <c r="O77" s="34" t="s">
        <v>72</v>
      </c>
      <c r="P77" s="34" t="s">
        <v>228</v>
      </c>
      <c r="Q77" s="34" t="s">
        <v>74</v>
      </c>
      <c r="R77" s="34" t="s">
        <v>166</v>
      </c>
      <c r="S77" s="34" t="s">
        <v>75</v>
      </c>
      <c r="T77" s="36">
        <v>3.74</v>
      </c>
      <c r="U77" s="42" t="s">
        <v>251</v>
      </c>
      <c r="V77" s="37">
        <v>5.0000000000000001E-3</v>
      </c>
      <c r="W77" s="37">
        <v>2.92E-2</v>
      </c>
      <c r="X77" s="37" t="s">
        <v>168</v>
      </c>
      <c r="Y77" s="35" t="s">
        <v>72</v>
      </c>
      <c r="Z77" s="39">
        <v>306226.39</v>
      </c>
      <c r="AA77" s="36">
        <v>1</v>
      </c>
      <c r="AB77" s="36">
        <v>108.26</v>
      </c>
      <c r="AC77" s="36">
        <v>0</v>
      </c>
      <c r="AD77" s="36">
        <v>331.52068000000003</v>
      </c>
      <c r="AG77" s="34" t="s">
        <v>18</v>
      </c>
      <c r="AH77" s="37">
        <v>2.2910000000000001E-4</v>
      </c>
      <c r="AI77" s="37">
        <v>9.4096763411738223E-3</v>
      </c>
      <c r="AJ77" s="37">
        <v>1.7275846661357623E-3</v>
      </c>
    </row>
    <row r="78" spans="1:36" x14ac:dyDescent="0.2">
      <c r="A78" s="34">
        <v>159</v>
      </c>
      <c r="B78" s="34">
        <v>7222</v>
      </c>
      <c r="C78" s="34" t="s">
        <v>252</v>
      </c>
      <c r="D78" s="34">
        <v>520017450</v>
      </c>
      <c r="E78" s="34" t="s">
        <v>157</v>
      </c>
      <c r="F78" s="35" t="s">
        <v>253</v>
      </c>
      <c r="G78" s="34" t="s">
        <v>254</v>
      </c>
      <c r="H78" s="34" t="s">
        <v>160</v>
      </c>
      <c r="I78" s="34" t="s">
        <v>180</v>
      </c>
      <c r="J78" s="34" t="s">
        <v>71</v>
      </c>
      <c r="K78" s="34" t="s">
        <v>71</v>
      </c>
      <c r="L78" s="34" t="s">
        <v>162</v>
      </c>
      <c r="M78" s="34" t="s">
        <v>100</v>
      </c>
      <c r="N78" s="34" t="s">
        <v>163</v>
      </c>
      <c r="O78" s="34" t="s">
        <v>72</v>
      </c>
      <c r="P78" s="34" t="s">
        <v>228</v>
      </c>
      <c r="Q78" s="34" t="s">
        <v>74</v>
      </c>
      <c r="R78" s="34" t="s">
        <v>166</v>
      </c>
      <c r="S78" s="34" t="s">
        <v>75</v>
      </c>
      <c r="T78" s="36">
        <v>3.56</v>
      </c>
      <c r="U78" s="42">
        <v>47488</v>
      </c>
      <c r="V78" s="37">
        <v>4.4000000000000003E-3</v>
      </c>
      <c r="W78" s="37">
        <v>2.6800000000000001E-2</v>
      </c>
      <c r="X78" s="37" t="s">
        <v>168</v>
      </c>
      <c r="Y78" s="35" t="s">
        <v>72</v>
      </c>
      <c r="Z78" s="39">
        <v>917308.33</v>
      </c>
      <c r="AA78" s="36">
        <v>1</v>
      </c>
      <c r="AB78" s="36">
        <v>109.63</v>
      </c>
      <c r="AC78" s="36">
        <v>0</v>
      </c>
      <c r="AD78" s="36">
        <v>1005.64512</v>
      </c>
      <c r="AG78" s="34" t="s">
        <v>18</v>
      </c>
      <c r="AH78" s="37">
        <v>8.0659999999999998E-4</v>
      </c>
      <c r="AI78" s="37">
        <v>2.8543604258053856E-2</v>
      </c>
      <c r="AJ78" s="37">
        <v>5.2405089446795851E-3</v>
      </c>
    </row>
    <row r="79" spans="1:36" x14ac:dyDescent="0.2">
      <c r="A79" s="34">
        <v>159</v>
      </c>
      <c r="B79" s="34">
        <v>7222</v>
      </c>
      <c r="C79" s="34" t="s">
        <v>262</v>
      </c>
      <c r="D79" s="34">
        <v>520024126</v>
      </c>
      <c r="E79" s="34" t="s">
        <v>157</v>
      </c>
      <c r="F79" s="35" t="s">
        <v>263</v>
      </c>
      <c r="G79" s="34" t="s">
        <v>264</v>
      </c>
      <c r="H79" s="34" t="s">
        <v>160</v>
      </c>
      <c r="I79" s="34" t="s">
        <v>180</v>
      </c>
      <c r="J79" s="34" t="s">
        <v>71</v>
      </c>
      <c r="K79" s="34" t="s">
        <v>71</v>
      </c>
      <c r="L79" s="34" t="s">
        <v>162</v>
      </c>
      <c r="M79" s="34" t="s">
        <v>100</v>
      </c>
      <c r="N79" s="34" t="s">
        <v>186</v>
      </c>
      <c r="O79" s="34" t="s">
        <v>72</v>
      </c>
      <c r="P79" s="34" t="s">
        <v>228</v>
      </c>
      <c r="Q79" s="34" t="s">
        <v>74</v>
      </c>
      <c r="R79" s="34" t="s">
        <v>166</v>
      </c>
      <c r="S79" s="34" t="s">
        <v>75</v>
      </c>
      <c r="T79" s="36">
        <v>2.5299999999999998</v>
      </c>
      <c r="U79" s="42" t="s">
        <v>265</v>
      </c>
      <c r="V79" s="37">
        <v>2.81E-2</v>
      </c>
      <c r="W79" s="37">
        <v>2.7900000000000001E-2</v>
      </c>
      <c r="X79" s="37" t="s">
        <v>168</v>
      </c>
      <c r="Y79" s="35" t="s">
        <v>72</v>
      </c>
      <c r="Z79" s="39">
        <v>754406.25</v>
      </c>
      <c r="AA79" s="36">
        <v>1</v>
      </c>
      <c r="AB79" s="36">
        <v>121.01</v>
      </c>
      <c r="AC79" s="36">
        <v>0</v>
      </c>
      <c r="AD79" s="36">
        <v>912.90700000000004</v>
      </c>
      <c r="AG79" s="34" t="s">
        <v>18</v>
      </c>
      <c r="AH79" s="37">
        <v>5.4790000000000004E-4</v>
      </c>
      <c r="AI79" s="37">
        <v>2.5911383264513005E-2</v>
      </c>
      <c r="AJ79" s="37">
        <v>4.7572420966559316E-3</v>
      </c>
    </row>
    <row r="80" spans="1:36" x14ac:dyDescent="0.2">
      <c r="A80" s="34">
        <v>159</v>
      </c>
      <c r="B80" s="34">
        <v>7222</v>
      </c>
      <c r="C80" s="34" t="s">
        <v>266</v>
      </c>
      <c r="D80" s="34">
        <v>520037789</v>
      </c>
      <c r="E80" s="34" t="s">
        <v>157</v>
      </c>
      <c r="F80" s="35" t="s">
        <v>267</v>
      </c>
      <c r="G80" s="34" t="s">
        <v>268</v>
      </c>
      <c r="H80" s="34" t="s">
        <v>160</v>
      </c>
      <c r="I80" s="34" t="s">
        <v>180</v>
      </c>
      <c r="J80" s="34" t="s">
        <v>71</v>
      </c>
      <c r="K80" s="34" t="s">
        <v>71</v>
      </c>
      <c r="L80" s="34" t="s">
        <v>162</v>
      </c>
      <c r="M80" s="34" t="s">
        <v>100</v>
      </c>
      <c r="N80" s="34" t="s">
        <v>186</v>
      </c>
      <c r="O80" s="34" t="s">
        <v>72</v>
      </c>
      <c r="P80" s="34" t="s">
        <v>228</v>
      </c>
      <c r="Q80" s="34" t="s">
        <v>74</v>
      </c>
      <c r="R80" s="34" t="s">
        <v>166</v>
      </c>
      <c r="S80" s="34" t="s">
        <v>75</v>
      </c>
      <c r="T80" s="36">
        <v>3.08</v>
      </c>
      <c r="U80" s="42">
        <v>48214</v>
      </c>
      <c r="V80" s="37">
        <v>2.2499999999999999E-2</v>
      </c>
      <c r="W80" s="37">
        <v>2.92E-2</v>
      </c>
      <c r="X80" s="37" t="s">
        <v>168</v>
      </c>
      <c r="Y80" s="35" t="s">
        <v>72</v>
      </c>
      <c r="Z80" s="39">
        <v>936020.14</v>
      </c>
      <c r="AA80" s="36">
        <v>1</v>
      </c>
      <c r="AB80" s="36">
        <v>118.47</v>
      </c>
      <c r="AC80" s="36">
        <v>0</v>
      </c>
      <c r="AD80" s="36">
        <v>1108.9030499999999</v>
      </c>
      <c r="AG80" s="34" t="s">
        <v>18</v>
      </c>
      <c r="AH80" s="37">
        <v>5.3879999999999998E-4</v>
      </c>
      <c r="AI80" s="37">
        <v>3.1474412981538559E-2</v>
      </c>
      <c r="AJ80" s="37">
        <v>5.7785954873499235E-3</v>
      </c>
    </row>
    <row r="81" spans="1:36" x14ac:dyDescent="0.2">
      <c r="A81" s="34">
        <v>159</v>
      </c>
      <c r="B81" s="34">
        <v>7222</v>
      </c>
      <c r="C81" s="34" t="s">
        <v>266</v>
      </c>
      <c r="D81" s="34">
        <v>520037789</v>
      </c>
      <c r="E81" s="34" t="s">
        <v>157</v>
      </c>
      <c r="F81" s="35" t="s">
        <v>381</v>
      </c>
      <c r="G81" s="34" t="s">
        <v>382</v>
      </c>
      <c r="H81" s="34" t="s">
        <v>160</v>
      </c>
      <c r="I81" s="34" t="s">
        <v>180</v>
      </c>
      <c r="J81" s="34" t="s">
        <v>71</v>
      </c>
      <c r="K81" s="34" t="s">
        <v>71</v>
      </c>
      <c r="L81" s="34" t="s">
        <v>162</v>
      </c>
      <c r="M81" s="34" t="s">
        <v>100</v>
      </c>
      <c r="N81" s="34" t="s">
        <v>186</v>
      </c>
      <c r="O81" s="34" t="s">
        <v>72</v>
      </c>
      <c r="P81" s="34" t="s">
        <v>228</v>
      </c>
      <c r="Q81" s="34" t="s">
        <v>74</v>
      </c>
      <c r="R81" s="34" t="s">
        <v>166</v>
      </c>
      <c r="S81" s="34" t="s">
        <v>75</v>
      </c>
      <c r="T81" s="36">
        <v>5.35</v>
      </c>
      <c r="U81" s="42">
        <v>50041</v>
      </c>
      <c r="V81" s="37">
        <v>3.61E-2</v>
      </c>
      <c r="W81" s="37">
        <v>2.93E-2</v>
      </c>
      <c r="X81" s="37" t="s">
        <v>168</v>
      </c>
      <c r="Y81" s="35" t="s">
        <v>72</v>
      </c>
      <c r="Z81" s="39">
        <v>446096.19</v>
      </c>
      <c r="AA81" s="36">
        <v>1</v>
      </c>
      <c r="AB81" s="36">
        <v>113.95</v>
      </c>
      <c r="AC81" s="36">
        <v>0</v>
      </c>
      <c r="AD81" s="36">
        <v>508.32659999999998</v>
      </c>
      <c r="AG81" s="34" t="s">
        <v>18</v>
      </c>
      <c r="AH81" s="37">
        <v>2.03E-4</v>
      </c>
      <c r="AI81" s="37">
        <v>1.4428025369667223E-2</v>
      </c>
      <c r="AJ81" s="37">
        <v>2.6489365295369418E-3</v>
      </c>
    </row>
    <row r="82" spans="1:36" x14ac:dyDescent="0.2">
      <c r="A82" s="34">
        <v>159</v>
      </c>
      <c r="B82" s="34">
        <v>7222</v>
      </c>
      <c r="C82" s="34" t="s">
        <v>383</v>
      </c>
      <c r="D82" s="34">
        <v>1737</v>
      </c>
      <c r="E82" s="34" t="s">
        <v>1258</v>
      </c>
      <c r="F82" s="35" t="s">
        <v>384</v>
      </c>
      <c r="G82" s="34" t="s">
        <v>385</v>
      </c>
      <c r="H82" s="34" t="s">
        <v>160</v>
      </c>
      <c r="I82" s="34" t="s">
        <v>161</v>
      </c>
      <c r="J82" s="34" t="s">
        <v>71</v>
      </c>
      <c r="K82" s="34" t="s">
        <v>218</v>
      </c>
      <c r="L82" s="34" t="s">
        <v>162</v>
      </c>
      <c r="M82" s="34" t="s">
        <v>100</v>
      </c>
      <c r="N82" s="34" t="s">
        <v>219</v>
      </c>
      <c r="O82" s="34" t="s">
        <v>72</v>
      </c>
      <c r="P82" s="34" t="s">
        <v>228</v>
      </c>
      <c r="Q82" s="34" t="s">
        <v>74</v>
      </c>
      <c r="R82" s="34" t="s">
        <v>166</v>
      </c>
      <c r="S82" s="34" t="s">
        <v>75</v>
      </c>
      <c r="T82" s="36">
        <v>1.2</v>
      </c>
      <c r="U82" s="42" t="s">
        <v>386</v>
      </c>
      <c r="V82" s="37">
        <v>3.49E-2</v>
      </c>
      <c r="W82" s="37">
        <v>5.4100000000000002E-2</v>
      </c>
      <c r="X82" s="37" t="s">
        <v>168</v>
      </c>
      <c r="Y82" s="35" t="s">
        <v>72</v>
      </c>
      <c r="Z82" s="39">
        <v>119146</v>
      </c>
      <c r="AA82" s="36">
        <v>1</v>
      </c>
      <c r="AB82" s="36">
        <v>98.69</v>
      </c>
      <c r="AC82" s="36">
        <v>0</v>
      </c>
      <c r="AD82" s="36">
        <v>117.58517999999999</v>
      </c>
      <c r="AG82" s="34" t="s">
        <v>18</v>
      </c>
      <c r="AH82" s="37">
        <v>1.26E-4</v>
      </c>
      <c r="AI82" s="37">
        <v>3.3374644571755379E-3</v>
      </c>
      <c r="AJ82" s="37">
        <v>6.1274715632464764E-4</v>
      </c>
    </row>
    <row r="83" spans="1:36" x14ac:dyDescent="0.2">
      <c r="A83" s="34">
        <v>159</v>
      </c>
      <c r="B83" s="34">
        <v>7222</v>
      </c>
      <c r="C83" s="34" t="s">
        <v>383</v>
      </c>
      <c r="D83" s="34">
        <v>1737</v>
      </c>
      <c r="E83" s="34" t="s">
        <v>1258</v>
      </c>
      <c r="F83" s="35" t="s">
        <v>387</v>
      </c>
      <c r="G83" s="34" t="s">
        <v>388</v>
      </c>
      <c r="H83" s="34" t="s">
        <v>160</v>
      </c>
      <c r="I83" s="34" t="s">
        <v>161</v>
      </c>
      <c r="J83" s="34" t="s">
        <v>71</v>
      </c>
      <c r="K83" s="34" t="s">
        <v>218</v>
      </c>
      <c r="L83" s="34" t="s">
        <v>162</v>
      </c>
      <c r="M83" s="34" t="s">
        <v>100</v>
      </c>
      <c r="N83" s="34" t="s">
        <v>219</v>
      </c>
      <c r="O83" s="34" t="s">
        <v>72</v>
      </c>
      <c r="P83" s="34" t="s">
        <v>228</v>
      </c>
      <c r="Q83" s="34" t="s">
        <v>74</v>
      </c>
      <c r="R83" s="34" t="s">
        <v>166</v>
      </c>
      <c r="S83" s="34" t="s">
        <v>75</v>
      </c>
      <c r="T83" s="36">
        <v>3.71</v>
      </c>
      <c r="U83" s="42" t="s">
        <v>296</v>
      </c>
      <c r="V83" s="37">
        <v>6.7400000000000002E-2</v>
      </c>
      <c r="W83" s="37">
        <v>5.67E-2</v>
      </c>
      <c r="X83" s="37" t="s">
        <v>168</v>
      </c>
      <c r="Y83" s="35" t="s">
        <v>72</v>
      </c>
      <c r="Z83" s="39">
        <v>524000</v>
      </c>
      <c r="AA83" s="36">
        <v>1</v>
      </c>
      <c r="AB83" s="36">
        <v>105.95</v>
      </c>
      <c r="AC83" s="36">
        <v>0</v>
      </c>
      <c r="AD83" s="36">
        <v>555.178</v>
      </c>
      <c r="AG83" s="34" t="s">
        <v>18</v>
      </c>
      <c r="AH83" s="37">
        <v>1.8385000000000001E-3</v>
      </c>
      <c r="AI83" s="37">
        <v>1.5757826304350606E-2</v>
      </c>
      <c r="AJ83" s="37">
        <v>2.8930834715225613E-3</v>
      </c>
    </row>
    <row r="84" spans="1:36" x14ac:dyDescent="0.2">
      <c r="A84" s="34">
        <v>159</v>
      </c>
      <c r="B84" s="34">
        <v>7222</v>
      </c>
      <c r="C84" s="34" t="s">
        <v>272</v>
      </c>
      <c r="D84" s="34">
        <v>513821488</v>
      </c>
      <c r="E84" s="34" t="s">
        <v>157</v>
      </c>
      <c r="F84" s="35" t="s">
        <v>273</v>
      </c>
      <c r="G84" s="34" t="s">
        <v>274</v>
      </c>
      <c r="H84" s="34" t="s">
        <v>160</v>
      </c>
      <c r="I84" s="34" t="s">
        <v>180</v>
      </c>
      <c r="J84" s="34" t="s">
        <v>71</v>
      </c>
      <c r="K84" s="34" t="s">
        <v>71</v>
      </c>
      <c r="L84" s="34" t="s">
        <v>162</v>
      </c>
      <c r="M84" s="34" t="s">
        <v>100</v>
      </c>
      <c r="N84" s="34" t="s">
        <v>186</v>
      </c>
      <c r="O84" s="34" t="s">
        <v>72</v>
      </c>
      <c r="P84" s="34" t="s">
        <v>228</v>
      </c>
      <c r="Q84" s="34" t="s">
        <v>74</v>
      </c>
      <c r="R84" s="34" t="s">
        <v>166</v>
      </c>
      <c r="S84" s="34" t="s">
        <v>75</v>
      </c>
      <c r="T84" s="36">
        <v>3.04</v>
      </c>
      <c r="U84" s="42" t="s">
        <v>275</v>
      </c>
      <c r="V84" s="37">
        <v>3.5000000000000003E-2</v>
      </c>
      <c r="W84" s="37">
        <v>2.86E-2</v>
      </c>
      <c r="X84" s="37" t="s">
        <v>168</v>
      </c>
      <c r="Y84" s="35" t="s">
        <v>72</v>
      </c>
      <c r="Z84" s="39">
        <v>418078.62</v>
      </c>
      <c r="AA84" s="36">
        <v>1</v>
      </c>
      <c r="AB84" s="36">
        <v>123.08</v>
      </c>
      <c r="AC84" s="36">
        <v>0</v>
      </c>
      <c r="AD84" s="36">
        <v>514.57115999999996</v>
      </c>
      <c r="AG84" s="34" t="s">
        <v>18</v>
      </c>
      <c r="AH84" s="37">
        <v>5.664E-4</v>
      </c>
      <c r="AI84" s="37">
        <v>1.4605267068414461E-2</v>
      </c>
      <c r="AJ84" s="37">
        <v>2.6814775043647104E-3</v>
      </c>
    </row>
    <row r="85" spans="1:36" x14ac:dyDescent="0.2">
      <c r="A85" s="34">
        <v>159</v>
      </c>
      <c r="B85" s="34">
        <v>7222</v>
      </c>
      <c r="C85" s="34" t="s">
        <v>272</v>
      </c>
      <c r="D85" s="34">
        <v>513821488</v>
      </c>
      <c r="E85" s="34" t="s">
        <v>157</v>
      </c>
      <c r="F85" s="35" t="s">
        <v>276</v>
      </c>
      <c r="G85" s="34" t="s">
        <v>277</v>
      </c>
      <c r="H85" s="34" t="s">
        <v>160</v>
      </c>
      <c r="I85" s="34" t="s">
        <v>180</v>
      </c>
      <c r="J85" s="34" t="s">
        <v>71</v>
      </c>
      <c r="K85" s="34" t="s">
        <v>71</v>
      </c>
      <c r="L85" s="34" t="s">
        <v>162</v>
      </c>
      <c r="M85" s="34" t="s">
        <v>100</v>
      </c>
      <c r="N85" s="34" t="s">
        <v>186</v>
      </c>
      <c r="O85" s="34" t="s">
        <v>72</v>
      </c>
      <c r="P85" s="34" t="s">
        <v>228</v>
      </c>
      <c r="Q85" s="34" t="s">
        <v>74</v>
      </c>
      <c r="R85" s="34" t="s">
        <v>166</v>
      </c>
      <c r="S85" s="34" t="s">
        <v>75</v>
      </c>
      <c r="T85" s="36">
        <v>5.83</v>
      </c>
      <c r="U85" s="42" t="s">
        <v>278</v>
      </c>
      <c r="V85" s="37">
        <v>2.5000000000000001E-2</v>
      </c>
      <c r="W85" s="37">
        <v>2.9100000000000001E-2</v>
      </c>
      <c r="X85" s="37" t="s">
        <v>168</v>
      </c>
      <c r="Y85" s="35" t="s">
        <v>72</v>
      </c>
      <c r="Z85" s="39">
        <v>136000</v>
      </c>
      <c r="AA85" s="36">
        <v>1</v>
      </c>
      <c r="AB85" s="36">
        <v>116.08</v>
      </c>
      <c r="AC85" s="36">
        <v>0</v>
      </c>
      <c r="AD85" s="36">
        <v>157.86879999999999</v>
      </c>
      <c r="AG85" s="34" t="s">
        <v>18</v>
      </c>
      <c r="AH85" s="37">
        <v>1.0069999999999999E-4</v>
      </c>
      <c r="AI85" s="37">
        <v>4.4808496180977365E-3</v>
      </c>
      <c r="AJ85" s="37">
        <v>8.2266879442107019E-4</v>
      </c>
    </row>
    <row r="86" spans="1:36" x14ac:dyDescent="0.2">
      <c r="A86" s="34">
        <v>159</v>
      </c>
      <c r="B86" s="34">
        <v>7222</v>
      </c>
      <c r="C86" s="34" t="s">
        <v>279</v>
      </c>
      <c r="D86" s="34">
        <v>513623314</v>
      </c>
      <c r="E86" s="34" t="s">
        <v>157</v>
      </c>
      <c r="F86" s="35" t="s">
        <v>389</v>
      </c>
      <c r="G86" s="34" t="s">
        <v>390</v>
      </c>
      <c r="H86" s="34" t="s">
        <v>160</v>
      </c>
      <c r="I86" s="34" t="s">
        <v>180</v>
      </c>
      <c r="J86" s="34" t="s">
        <v>71</v>
      </c>
      <c r="K86" s="34" t="s">
        <v>71</v>
      </c>
      <c r="L86" s="34" t="s">
        <v>162</v>
      </c>
      <c r="M86" s="34" t="s">
        <v>100</v>
      </c>
      <c r="N86" s="34" t="s">
        <v>186</v>
      </c>
      <c r="O86" s="34" t="s">
        <v>72</v>
      </c>
      <c r="P86" s="34" t="s">
        <v>282</v>
      </c>
      <c r="Q86" s="34" t="s">
        <v>74</v>
      </c>
      <c r="R86" s="34" t="s">
        <v>166</v>
      </c>
      <c r="S86" s="34" t="s">
        <v>75</v>
      </c>
      <c r="T86" s="36">
        <v>4.68</v>
      </c>
      <c r="U86" s="42">
        <v>48584</v>
      </c>
      <c r="V86" s="37">
        <v>1.8700000000000001E-2</v>
      </c>
      <c r="W86" s="37">
        <v>2.9399999999999999E-2</v>
      </c>
      <c r="X86" s="37" t="s">
        <v>168</v>
      </c>
      <c r="Y86" s="35" t="s">
        <v>72</v>
      </c>
      <c r="Z86" s="39">
        <v>238636.37</v>
      </c>
      <c r="AA86" s="36">
        <v>1</v>
      </c>
      <c r="AB86" s="36">
        <v>109.28</v>
      </c>
      <c r="AC86" s="36">
        <v>0</v>
      </c>
      <c r="AD86" s="36">
        <v>260.78181999999998</v>
      </c>
      <c r="AG86" s="34" t="s">
        <v>18</v>
      </c>
      <c r="AH86" s="37">
        <v>2.4420000000000003E-4</v>
      </c>
      <c r="AI86" s="37">
        <v>7.4018686311280793E-3</v>
      </c>
      <c r="AJ86" s="37">
        <v>1.3589579794508638E-3</v>
      </c>
    </row>
    <row r="87" spans="1:36" x14ac:dyDescent="0.2">
      <c r="A87" s="34">
        <v>159</v>
      </c>
      <c r="B87" s="34">
        <v>7222</v>
      </c>
      <c r="C87" s="34" t="s">
        <v>284</v>
      </c>
      <c r="D87" s="34">
        <v>513141879</v>
      </c>
      <c r="E87" s="34" t="s">
        <v>157</v>
      </c>
      <c r="F87" s="35" t="s">
        <v>285</v>
      </c>
      <c r="G87" s="34" t="s">
        <v>286</v>
      </c>
      <c r="H87" s="34" t="s">
        <v>160</v>
      </c>
      <c r="I87" s="34" t="s">
        <v>180</v>
      </c>
      <c r="J87" s="34" t="s">
        <v>71</v>
      </c>
      <c r="K87" s="34" t="s">
        <v>71</v>
      </c>
      <c r="L87" s="34" t="s">
        <v>162</v>
      </c>
      <c r="M87" s="34" t="s">
        <v>100</v>
      </c>
      <c r="N87" s="34" t="s">
        <v>287</v>
      </c>
      <c r="O87" s="34" t="s">
        <v>72</v>
      </c>
      <c r="P87" s="34" t="s">
        <v>282</v>
      </c>
      <c r="Q87" s="34" t="s">
        <v>74</v>
      </c>
      <c r="R87" s="34" t="s">
        <v>166</v>
      </c>
      <c r="S87" s="34" t="s">
        <v>75</v>
      </c>
      <c r="T87" s="36">
        <v>2.46</v>
      </c>
      <c r="U87" s="42" t="s">
        <v>288</v>
      </c>
      <c r="V87" s="37">
        <v>1.09E-2</v>
      </c>
      <c r="W87" s="37">
        <v>2.8400000000000002E-2</v>
      </c>
      <c r="X87" s="37" t="s">
        <v>168</v>
      </c>
      <c r="Y87" s="35" t="s">
        <v>72</v>
      </c>
      <c r="Z87" s="39">
        <v>2000000</v>
      </c>
      <c r="AA87" s="36">
        <v>1</v>
      </c>
      <c r="AB87" s="36">
        <v>110.35</v>
      </c>
      <c r="AC87" s="36">
        <v>0</v>
      </c>
      <c r="AD87" s="36">
        <v>2207</v>
      </c>
      <c r="AG87" s="34" t="s">
        <v>18</v>
      </c>
      <c r="AH87" s="37">
        <v>2.2027000000000001E-3</v>
      </c>
      <c r="AI87" s="37">
        <v>6.2642112356220511E-2</v>
      </c>
      <c r="AJ87" s="37">
        <v>1.1500879396608462E-2</v>
      </c>
    </row>
    <row r="88" spans="1:36" x14ac:dyDescent="0.2">
      <c r="A88" s="34">
        <v>159</v>
      </c>
      <c r="B88" s="34">
        <v>7222</v>
      </c>
      <c r="C88" s="34" t="s">
        <v>284</v>
      </c>
      <c r="D88" s="34">
        <v>513141879</v>
      </c>
      <c r="E88" s="34" t="s">
        <v>157</v>
      </c>
      <c r="F88" s="35" t="s">
        <v>391</v>
      </c>
      <c r="G88" s="34" t="s">
        <v>392</v>
      </c>
      <c r="H88" s="34" t="s">
        <v>160</v>
      </c>
      <c r="I88" s="34" t="s">
        <v>180</v>
      </c>
      <c r="J88" s="34" t="s">
        <v>71</v>
      </c>
      <c r="K88" s="34" t="s">
        <v>71</v>
      </c>
      <c r="L88" s="34" t="s">
        <v>162</v>
      </c>
      <c r="M88" s="34" t="s">
        <v>100</v>
      </c>
      <c r="N88" s="34" t="s">
        <v>287</v>
      </c>
      <c r="O88" s="34" t="s">
        <v>72</v>
      </c>
      <c r="P88" s="34" t="s">
        <v>282</v>
      </c>
      <c r="Q88" s="34" t="s">
        <v>74</v>
      </c>
      <c r="R88" s="34" t="s">
        <v>166</v>
      </c>
      <c r="S88" s="34" t="s">
        <v>75</v>
      </c>
      <c r="T88" s="36">
        <v>3.28</v>
      </c>
      <c r="U88" s="42" t="s">
        <v>393</v>
      </c>
      <c r="V88" s="37">
        <v>2.9899999999999999E-2</v>
      </c>
      <c r="W88" s="37">
        <v>2.9000000000000001E-2</v>
      </c>
      <c r="X88" s="37" t="s">
        <v>168</v>
      </c>
      <c r="Y88" s="35" t="s">
        <v>72</v>
      </c>
      <c r="Z88" s="39">
        <v>500000</v>
      </c>
      <c r="AA88" s="36">
        <v>1</v>
      </c>
      <c r="AB88" s="36">
        <v>112.78</v>
      </c>
      <c r="AC88" s="36">
        <v>0</v>
      </c>
      <c r="AD88" s="36">
        <v>563.9</v>
      </c>
      <c r="AG88" s="34" t="s">
        <v>18</v>
      </c>
      <c r="AH88" s="37">
        <v>6.2500000000000001E-4</v>
      </c>
      <c r="AI88" s="37">
        <v>1.600538611584628E-2</v>
      </c>
      <c r="AJ88" s="37">
        <v>2.9385346133880886E-3</v>
      </c>
    </row>
    <row r="89" spans="1:36" x14ac:dyDescent="0.2">
      <c r="A89" s="34">
        <v>159</v>
      </c>
      <c r="B89" s="34">
        <v>7222</v>
      </c>
      <c r="C89" s="34" t="s">
        <v>289</v>
      </c>
      <c r="D89" s="34">
        <v>520029935</v>
      </c>
      <c r="E89" s="34" t="s">
        <v>157</v>
      </c>
      <c r="F89" s="35" t="s">
        <v>290</v>
      </c>
      <c r="G89" s="34" t="s">
        <v>291</v>
      </c>
      <c r="H89" s="34" t="s">
        <v>160</v>
      </c>
      <c r="I89" s="34" t="s">
        <v>180</v>
      </c>
      <c r="J89" s="34" t="s">
        <v>71</v>
      </c>
      <c r="K89" s="34" t="s">
        <v>71</v>
      </c>
      <c r="L89" s="34" t="s">
        <v>162</v>
      </c>
      <c r="M89" s="34" t="s">
        <v>100</v>
      </c>
      <c r="N89" s="34" t="s">
        <v>287</v>
      </c>
      <c r="O89" s="34" t="s">
        <v>72</v>
      </c>
      <c r="P89" s="34" t="s">
        <v>282</v>
      </c>
      <c r="Q89" s="34" t="s">
        <v>74</v>
      </c>
      <c r="R89" s="34" t="s">
        <v>166</v>
      </c>
      <c r="S89" s="34" t="s">
        <v>75</v>
      </c>
      <c r="T89" s="36">
        <v>2.99</v>
      </c>
      <c r="U89" s="42" t="s">
        <v>292</v>
      </c>
      <c r="V89" s="37">
        <v>3.1699999999999999E-2</v>
      </c>
      <c r="W89" s="37">
        <v>2.8500000000000001E-2</v>
      </c>
      <c r="X89" s="37" t="s">
        <v>168</v>
      </c>
      <c r="Y89" s="35" t="s">
        <v>72</v>
      </c>
      <c r="Z89" s="39">
        <v>1400000</v>
      </c>
      <c r="AA89" s="36">
        <v>1</v>
      </c>
      <c r="AB89" s="36">
        <v>114.09</v>
      </c>
      <c r="AC89" s="36">
        <v>0</v>
      </c>
      <c r="AD89" s="36">
        <v>1597.26</v>
      </c>
      <c r="AG89" s="34" t="s">
        <v>18</v>
      </c>
      <c r="AH89" s="37">
        <v>1.6577E-3</v>
      </c>
      <c r="AI89" s="37">
        <v>4.5335632252875742E-2</v>
      </c>
      <c r="AJ89" s="37">
        <v>8.323468339386875E-3</v>
      </c>
    </row>
    <row r="90" spans="1:36" x14ac:dyDescent="0.2">
      <c r="A90" s="34">
        <v>159</v>
      </c>
      <c r="B90" s="34">
        <v>7222</v>
      </c>
      <c r="C90" s="34" t="s">
        <v>394</v>
      </c>
      <c r="D90" s="34">
        <v>520025602</v>
      </c>
      <c r="E90" s="34" t="s">
        <v>157</v>
      </c>
      <c r="F90" s="35" t="s">
        <v>395</v>
      </c>
      <c r="G90" s="34" t="s">
        <v>396</v>
      </c>
      <c r="H90" s="34" t="s">
        <v>160</v>
      </c>
      <c r="I90" s="34" t="s">
        <v>161</v>
      </c>
      <c r="J90" s="34" t="s">
        <v>71</v>
      </c>
      <c r="K90" s="34" t="s">
        <v>71</v>
      </c>
      <c r="L90" s="34" t="s">
        <v>162</v>
      </c>
      <c r="M90" s="34" t="s">
        <v>100</v>
      </c>
      <c r="N90" s="34" t="s">
        <v>397</v>
      </c>
      <c r="O90" s="34" t="s">
        <v>72</v>
      </c>
      <c r="P90" s="34" t="s">
        <v>282</v>
      </c>
      <c r="Q90" s="34" t="s">
        <v>74</v>
      </c>
      <c r="R90" s="34" t="s">
        <v>166</v>
      </c>
      <c r="S90" s="34" t="s">
        <v>75</v>
      </c>
      <c r="T90" s="36">
        <v>1.83</v>
      </c>
      <c r="U90" s="42" t="s">
        <v>398</v>
      </c>
      <c r="V90" s="37">
        <v>0.05</v>
      </c>
      <c r="W90" s="37">
        <v>4.82E-2</v>
      </c>
      <c r="X90" s="37" t="s">
        <v>168</v>
      </c>
      <c r="Y90" s="35" t="s">
        <v>72</v>
      </c>
      <c r="Z90" s="39">
        <v>198874.47</v>
      </c>
      <c r="AA90" s="36">
        <v>1</v>
      </c>
      <c r="AB90" s="36">
        <v>100.85</v>
      </c>
      <c r="AC90" s="36">
        <v>0</v>
      </c>
      <c r="AD90" s="36">
        <v>200.56489999999999</v>
      </c>
      <c r="AG90" s="34" t="s">
        <v>18</v>
      </c>
      <c r="AH90" s="37">
        <v>1.1881000000000001E-3</v>
      </c>
      <c r="AI90" s="37">
        <v>5.6927091076185458E-3</v>
      </c>
      <c r="AJ90" s="37">
        <v>1.0451620870379865E-3</v>
      </c>
    </row>
    <row r="91" spans="1:36" x14ac:dyDescent="0.2">
      <c r="A91" s="34">
        <v>159</v>
      </c>
      <c r="B91" s="34">
        <v>7222</v>
      </c>
      <c r="C91" s="34" t="s">
        <v>399</v>
      </c>
      <c r="D91" s="34">
        <v>520036120</v>
      </c>
      <c r="E91" s="34" t="s">
        <v>157</v>
      </c>
      <c r="F91" s="35" t="s">
        <v>400</v>
      </c>
      <c r="G91" s="34" t="s">
        <v>401</v>
      </c>
      <c r="H91" s="34" t="s">
        <v>160</v>
      </c>
      <c r="I91" s="34" t="s">
        <v>161</v>
      </c>
      <c r="J91" s="34" t="s">
        <v>71</v>
      </c>
      <c r="K91" s="34" t="s">
        <v>71</v>
      </c>
      <c r="L91" s="34" t="s">
        <v>162</v>
      </c>
      <c r="M91" s="34" t="s">
        <v>100</v>
      </c>
      <c r="N91" s="34" t="s">
        <v>163</v>
      </c>
      <c r="O91" s="34" t="s">
        <v>72</v>
      </c>
      <c r="P91" s="34" t="s">
        <v>282</v>
      </c>
      <c r="Q91" s="34" t="s">
        <v>74</v>
      </c>
      <c r="R91" s="34" t="s">
        <v>166</v>
      </c>
      <c r="S91" s="34" t="s">
        <v>75</v>
      </c>
      <c r="T91" s="36">
        <v>4.4400000000000004</v>
      </c>
      <c r="U91" s="42">
        <v>47890</v>
      </c>
      <c r="V91" s="37">
        <v>5.2499999999999998E-2</v>
      </c>
      <c r="W91" s="37">
        <v>4.6399999999999997E-2</v>
      </c>
      <c r="X91" s="37" t="s">
        <v>168</v>
      </c>
      <c r="Y91" s="35" t="s">
        <v>72</v>
      </c>
      <c r="Z91" s="39">
        <v>420000</v>
      </c>
      <c r="AA91" s="36">
        <v>1</v>
      </c>
      <c r="AB91" s="36">
        <v>105.15</v>
      </c>
      <c r="AC91" s="36">
        <v>0</v>
      </c>
      <c r="AD91" s="36">
        <v>441.63</v>
      </c>
      <c r="AG91" s="34" t="s">
        <v>18</v>
      </c>
      <c r="AH91" s="37">
        <v>4.9410000000000003E-4</v>
      </c>
      <c r="AI91" s="37">
        <v>1.2534950647882947E-2</v>
      </c>
      <c r="AJ91" s="37">
        <v>2.3013744304142252E-3</v>
      </c>
    </row>
    <row r="92" spans="1:36" x14ac:dyDescent="0.2">
      <c r="A92" s="34">
        <v>159</v>
      </c>
      <c r="B92" s="34">
        <v>7222</v>
      </c>
      <c r="C92" s="34" t="s">
        <v>299</v>
      </c>
      <c r="D92" s="34">
        <v>520018078</v>
      </c>
      <c r="E92" s="34" t="s">
        <v>157</v>
      </c>
      <c r="F92" s="35" t="s">
        <v>402</v>
      </c>
      <c r="G92" s="34" t="s">
        <v>403</v>
      </c>
      <c r="H92" s="34" t="s">
        <v>160</v>
      </c>
      <c r="I92" s="34" t="s">
        <v>180</v>
      </c>
      <c r="J92" s="34" t="s">
        <v>71</v>
      </c>
      <c r="K92" s="34" t="s">
        <v>71</v>
      </c>
      <c r="L92" s="34" t="s">
        <v>162</v>
      </c>
      <c r="M92" s="34" t="s">
        <v>100</v>
      </c>
      <c r="N92" s="34" t="s">
        <v>287</v>
      </c>
      <c r="O92" s="34" t="s">
        <v>72</v>
      </c>
      <c r="P92" s="34" t="s">
        <v>282</v>
      </c>
      <c r="Q92" s="34" t="s">
        <v>74</v>
      </c>
      <c r="R92" s="34" t="s">
        <v>166</v>
      </c>
      <c r="S92" s="34" t="s">
        <v>75</v>
      </c>
      <c r="T92" s="36">
        <v>2.44</v>
      </c>
      <c r="U92" s="42" t="s">
        <v>404</v>
      </c>
      <c r="V92" s="37">
        <v>1.4999999999999999E-2</v>
      </c>
      <c r="W92" s="37">
        <v>2.81E-2</v>
      </c>
      <c r="X92" s="37" t="s">
        <v>168</v>
      </c>
      <c r="Y92" s="35" t="s">
        <v>72</v>
      </c>
      <c r="Z92" s="39">
        <v>1550000</v>
      </c>
      <c r="AA92" s="36">
        <v>1</v>
      </c>
      <c r="AB92" s="36">
        <v>111.83</v>
      </c>
      <c r="AC92" s="36">
        <v>0</v>
      </c>
      <c r="AD92" s="36">
        <v>1733.365</v>
      </c>
      <c r="AG92" s="34" t="s">
        <v>18</v>
      </c>
      <c r="AH92" s="37">
        <v>1.1039999999999999E-3</v>
      </c>
      <c r="AI92" s="37">
        <v>4.9198751737353948E-2</v>
      </c>
      <c r="AJ92" s="37">
        <v>9.032723976122441E-3</v>
      </c>
    </row>
    <row r="93" spans="1:36" x14ac:dyDescent="0.2">
      <c r="A93" s="34">
        <v>159</v>
      </c>
      <c r="B93" s="34">
        <v>7222</v>
      </c>
      <c r="C93" s="34" t="s">
        <v>299</v>
      </c>
      <c r="D93" s="34">
        <v>520018078</v>
      </c>
      <c r="E93" s="34" t="s">
        <v>157</v>
      </c>
      <c r="F93" s="35" t="s">
        <v>300</v>
      </c>
      <c r="G93" s="34" t="s">
        <v>301</v>
      </c>
      <c r="H93" s="34" t="s">
        <v>160</v>
      </c>
      <c r="I93" s="34" t="s">
        <v>180</v>
      </c>
      <c r="J93" s="34" t="s">
        <v>71</v>
      </c>
      <c r="K93" s="34" t="s">
        <v>71</v>
      </c>
      <c r="L93" s="34" t="s">
        <v>162</v>
      </c>
      <c r="M93" s="34" t="s">
        <v>100</v>
      </c>
      <c r="N93" s="34" t="s">
        <v>287</v>
      </c>
      <c r="O93" s="34" t="s">
        <v>72</v>
      </c>
      <c r="P93" s="34" t="s">
        <v>282</v>
      </c>
      <c r="Q93" s="34" t="s">
        <v>74</v>
      </c>
      <c r="R93" s="34" t="s">
        <v>166</v>
      </c>
      <c r="S93" s="34" t="s">
        <v>75</v>
      </c>
      <c r="T93" s="36">
        <v>4.9800000000000004</v>
      </c>
      <c r="U93" s="42" t="s">
        <v>302</v>
      </c>
      <c r="V93" s="37">
        <v>3.1E-2</v>
      </c>
      <c r="W93" s="37">
        <v>2.9600000000000001E-2</v>
      </c>
      <c r="X93" s="37" t="s">
        <v>168</v>
      </c>
      <c r="Y93" s="35" t="s">
        <v>72</v>
      </c>
      <c r="Z93" s="39">
        <v>600000</v>
      </c>
      <c r="AA93" s="36">
        <v>1</v>
      </c>
      <c r="AB93" s="36">
        <v>105.8</v>
      </c>
      <c r="AC93" s="36">
        <v>0</v>
      </c>
      <c r="AD93" s="36">
        <v>634.79999999999995</v>
      </c>
      <c r="AG93" s="34" t="s">
        <v>18</v>
      </c>
      <c r="AH93" s="37">
        <v>3.9080000000000001E-4</v>
      </c>
      <c r="AI93" s="37">
        <v>1.801776752321195E-2</v>
      </c>
      <c r="AJ93" s="37">
        <v>3.3080010153905986E-3</v>
      </c>
    </row>
    <row r="94" spans="1:36" x14ac:dyDescent="0.2">
      <c r="A94" s="34">
        <v>159</v>
      </c>
      <c r="B94" s="34">
        <v>7222</v>
      </c>
      <c r="C94" s="34" t="s">
        <v>303</v>
      </c>
      <c r="D94" s="34">
        <v>520032046</v>
      </c>
      <c r="E94" s="34" t="s">
        <v>157</v>
      </c>
      <c r="F94" s="35" t="s">
        <v>304</v>
      </c>
      <c r="G94" s="34" t="s">
        <v>305</v>
      </c>
      <c r="H94" s="34" t="s">
        <v>160</v>
      </c>
      <c r="I94" s="34" t="s">
        <v>180</v>
      </c>
      <c r="J94" s="34" t="s">
        <v>71</v>
      </c>
      <c r="K94" s="34" t="s">
        <v>71</v>
      </c>
      <c r="L94" s="34" t="s">
        <v>162</v>
      </c>
      <c r="M94" s="34" t="s">
        <v>100</v>
      </c>
      <c r="N94" s="34" t="s">
        <v>287</v>
      </c>
      <c r="O94" s="34" t="s">
        <v>72</v>
      </c>
      <c r="P94" s="34" t="s">
        <v>282</v>
      </c>
      <c r="Q94" s="34" t="s">
        <v>74</v>
      </c>
      <c r="R94" s="34" t="s">
        <v>166</v>
      </c>
      <c r="S94" s="34" t="s">
        <v>75</v>
      </c>
      <c r="T94" s="36">
        <v>2.59</v>
      </c>
      <c r="U94" s="42">
        <v>48797</v>
      </c>
      <c r="V94" s="37">
        <v>3.3099999999999997E-2</v>
      </c>
      <c r="W94" s="37">
        <v>2.9100000000000001E-2</v>
      </c>
      <c r="X94" s="37" t="s">
        <v>168</v>
      </c>
      <c r="Y94" s="35" t="s">
        <v>72</v>
      </c>
      <c r="Z94" s="39">
        <v>1000000</v>
      </c>
      <c r="AA94" s="36">
        <v>1</v>
      </c>
      <c r="AB94" s="36">
        <v>112.4</v>
      </c>
      <c r="AC94" s="36">
        <v>0</v>
      </c>
      <c r="AD94" s="36">
        <v>1124</v>
      </c>
      <c r="AG94" s="34" t="s">
        <v>18</v>
      </c>
      <c r="AH94" s="37">
        <v>1.4256E-3</v>
      </c>
      <c r="AI94" s="37">
        <v>3.190291540026817E-2</v>
      </c>
      <c r="AJ94" s="37">
        <v>5.8572670782908523E-3</v>
      </c>
    </row>
    <row r="95" spans="1:36" x14ac:dyDescent="0.2">
      <c r="A95" s="34">
        <v>159</v>
      </c>
      <c r="B95" s="34">
        <v>7222</v>
      </c>
      <c r="C95" s="34" t="s">
        <v>303</v>
      </c>
      <c r="D95" s="34">
        <v>520032046</v>
      </c>
      <c r="E95" s="34" t="s">
        <v>157</v>
      </c>
      <c r="F95" s="35" t="s">
        <v>306</v>
      </c>
      <c r="G95" s="34" t="s">
        <v>307</v>
      </c>
      <c r="H95" s="34" t="s">
        <v>160</v>
      </c>
      <c r="I95" s="34" t="s">
        <v>180</v>
      </c>
      <c r="J95" s="34" t="s">
        <v>71</v>
      </c>
      <c r="K95" s="34" t="s">
        <v>71</v>
      </c>
      <c r="L95" s="34" t="s">
        <v>162</v>
      </c>
      <c r="M95" s="34" t="s">
        <v>100</v>
      </c>
      <c r="N95" s="34" t="s">
        <v>287</v>
      </c>
      <c r="O95" s="34" t="s">
        <v>72</v>
      </c>
      <c r="P95" s="34" t="s">
        <v>282</v>
      </c>
      <c r="Q95" s="34" t="s">
        <v>74</v>
      </c>
      <c r="R95" s="34" t="s">
        <v>166</v>
      </c>
      <c r="S95" s="34" t="s">
        <v>75</v>
      </c>
      <c r="T95" s="36">
        <v>4.7</v>
      </c>
      <c r="U95" s="42" t="s">
        <v>308</v>
      </c>
      <c r="V95" s="37">
        <v>3.3799999999999997E-2</v>
      </c>
      <c r="W95" s="37">
        <v>3.0800000000000001E-2</v>
      </c>
      <c r="X95" s="37" t="s">
        <v>168</v>
      </c>
      <c r="Y95" s="35" t="s">
        <v>72</v>
      </c>
      <c r="Z95" s="39">
        <v>180000</v>
      </c>
      <c r="AA95" s="36">
        <v>1</v>
      </c>
      <c r="AB95" s="36">
        <v>106.95</v>
      </c>
      <c r="AC95" s="36">
        <v>0</v>
      </c>
      <c r="AD95" s="36">
        <v>192.51</v>
      </c>
      <c r="AG95" s="34" t="s">
        <v>18</v>
      </c>
      <c r="AH95" s="37">
        <v>1.187E-4</v>
      </c>
      <c r="AI95" s="37">
        <v>5.4640838467131898E-3</v>
      </c>
      <c r="AJ95" s="37">
        <v>1.0031872644499749E-3</v>
      </c>
    </row>
    <row r="96" spans="1:36" x14ac:dyDescent="0.2">
      <c r="A96" s="34">
        <v>159</v>
      </c>
      <c r="B96" s="34">
        <v>7222</v>
      </c>
      <c r="C96" s="34" t="s">
        <v>405</v>
      </c>
      <c r="D96" s="34">
        <v>1665</v>
      </c>
      <c r="E96" s="34" t="s">
        <v>1258</v>
      </c>
      <c r="F96" s="35" t="s">
        <v>406</v>
      </c>
      <c r="G96" s="34" t="s">
        <v>407</v>
      </c>
      <c r="H96" s="34" t="s">
        <v>160</v>
      </c>
      <c r="I96" s="34" t="s">
        <v>161</v>
      </c>
      <c r="J96" s="34" t="s">
        <v>71</v>
      </c>
      <c r="K96" s="34" t="s">
        <v>71</v>
      </c>
      <c r="L96" s="34" t="s">
        <v>162</v>
      </c>
      <c r="M96" s="34" t="s">
        <v>100</v>
      </c>
      <c r="N96" s="34" t="s">
        <v>219</v>
      </c>
      <c r="O96" s="34" t="s">
        <v>72</v>
      </c>
      <c r="P96" s="34" t="s">
        <v>282</v>
      </c>
      <c r="Q96" s="34" t="s">
        <v>74</v>
      </c>
      <c r="R96" s="34" t="s">
        <v>166</v>
      </c>
      <c r="S96" s="34" t="s">
        <v>75</v>
      </c>
      <c r="T96" s="36">
        <v>5.48</v>
      </c>
      <c r="U96" s="42" t="s">
        <v>408</v>
      </c>
      <c r="V96" s="37">
        <v>6.5000000000000002E-2</v>
      </c>
      <c r="W96" s="37">
        <v>5.8900000000000001E-2</v>
      </c>
      <c r="X96" s="37" t="s">
        <v>168</v>
      </c>
      <c r="Y96" s="35" t="s">
        <v>72</v>
      </c>
      <c r="Z96" s="39">
        <v>445142</v>
      </c>
      <c r="AA96" s="36">
        <v>1</v>
      </c>
      <c r="AB96" s="36">
        <v>106.8</v>
      </c>
      <c r="AC96" s="36">
        <v>0</v>
      </c>
      <c r="AD96" s="36">
        <v>475.41165000000001</v>
      </c>
      <c r="AG96" s="34" t="s">
        <v>18</v>
      </c>
      <c r="AH96" s="37">
        <v>7.6679999999999999E-4</v>
      </c>
      <c r="AI96" s="37">
        <v>1.349378794506397E-2</v>
      </c>
      <c r="AJ96" s="37">
        <v>2.4774137065666666E-3</v>
      </c>
    </row>
    <row r="97" spans="1:36" x14ac:dyDescent="0.2">
      <c r="A97" s="34">
        <v>159</v>
      </c>
      <c r="B97" s="34">
        <v>7222</v>
      </c>
      <c r="C97" s="34" t="s">
        <v>405</v>
      </c>
      <c r="D97" s="34">
        <v>1665</v>
      </c>
      <c r="E97" s="34" t="s">
        <v>1258</v>
      </c>
      <c r="F97" s="35" t="s">
        <v>409</v>
      </c>
      <c r="G97" s="34" t="s">
        <v>410</v>
      </c>
      <c r="H97" s="34" t="s">
        <v>160</v>
      </c>
      <c r="I97" s="34" t="s">
        <v>161</v>
      </c>
      <c r="J97" s="34" t="s">
        <v>71</v>
      </c>
      <c r="K97" s="34" t="s">
        <v>71</v>
      </c>
      <c r="L97" s="34" t="s">
        <v>162</v>
      </c>
      <c r="M97" s="34" t="s">
        <v>100</v>
      </c>
      <c r="N97" s="34" t="s">
        <v>219</v>
      </c>
      <c r="O97" s="34" t="s">
        <v>72</v>
      </c>
      <c r="P97" s="34" t="s">
        <v>282</v>
      </c>
      <c r="Q97" s="34" t="s">
        <v>74</v>
      </c>
      <c r="R97" s="34" t="s">
        <v>166</v>
      </c>
      <c r="S97" s="34" t="s">
        <v>75</v>
      </c>
      <c r="T97" s="36">
        <v>4.1500000000000004</v>
      </c>
      <c r="U97" s="42" t="s">
        <v>411</v>
      </c>
      <c r="V97" s="37">
        <v>5.8000000000000003E-2</v>
      </c>
      <c r="W97" s="37">
        <v>5.7200000000000001E-2</v>
      </c>
      <c r="X97" s="37" t="s">
        <v>168</v>
      </c>
      <c r="Y97" s="35" t="s">
        <v>72</v>
      </c>
      <c r="Z97" s="39">
        <v>499000</v>
      </c>
      <c r="AA97" s="36">
        <v>1</v>
      </c>
      <c r="AB97" s="36">
        <v>102.45</v>
      </c>
      <c r="AC97" s="36">
        <v>0</v>
      </c>
      <c r="AD97" s="36">
        <v>511.22550000000001</v>
      </c>
      <c r="AG97" s="34" t="s">
        <v>18</v>
      </c>
      <c r="AH97" s="37">
        <v>1.4257E-3</v>
      </c>
      <c r="AI97" s="37">
        <v>1.451030594035569E-2</v>
      </c>
      <c r="AJ97" s="37">
        <v>2.6640429632853917E-3</v>
      </c>
    </row>
    <row r="98" spans="1:36" x14ac:dyDescent="0.2">
      <c r="A98" s="34">
        <v>159</v>
      </c>
      <c r="B98" s="34">
        <v>7222</v>
      </c>
      <c r="C98" s="34" t="s">
        <v>309</v>
      </c>
      <c r="D98" s="34">
        <v>520000118</v>
      </c>
      <c r="E98" s="34" t="s">
        <v>157</v>
      </c>
      <c r="F98" s="35" t="s">
        <v>310</v>
      </c>
      <c r="G98" s="34" t="s">
        <v>311</v>
      </c>
      <c r="H98" s="34" t="s">
        <v>160</v>
      </c>
      <c r="I98" s="34" t="s">
        <v>180</v>
      </c>
      <c r="J98" s="34" t="s">
        <v>71</v>
      </c>
      <c r="K98" s="34" t="s">
        <v>71</v>
      </c>
      <c r="L98" s="34" t="s">
        <v>162</v>
      </c>
      <c r="M98" s="34" t="s">
        <v>100</v>
      </c>
      <c r="N98" s="34" t="s">
        <v>287</v>
      </c>
      <c r="O98" s="34" t="s">
        <v>72</v>
      </c>
      <c r="P98" s="34" t="s">
        <v>282</v>
      </c>
      <c r="Q98" s="34" t="s">
        <v>74</v>
      </c>
      <c r="R98" s="34" t="s">
        <v>166</v>
      </c>
      <c r="S98" s="34" t="s">
        <v>75</v>
      </c>
      <c r="T98" s="36">
        <v>10.039999999999999</v>
      </c>
      <c r="U98" s="42" t="s">
        <v>312</v>
      </c>
      <c r="V98" s="37">
        <v>3.1899999999999998E-2</v>
      </c>
      <c r="W98" s="37">
        <v>3.2599999999999997E-2</v>
      </c>
      <c r="X98" s="37" t="s">
        <v>168</v>
      </c>
      <c r="Y98" s="35" t="s">
        <v>72</v>
      </c>
      <c r="Z98" s="39">
        <v>367000</v>
      </c>
      <c r="AA98" s="36">
        <v>1</v>
      </c>
      <c r="AB98" s="36">
        <v>100.37</v>
      </c>
      <c r="AC98" s="36">
        <v>0</v>
      </c>
      <c r="AD98" s="36">
        <v>368.35789999999997</v>
      </c>
      <c r="AG98" s="34" t="s">
        <v>18</v>
      </c>
      <c r="AH98" s="37">
        <v>3.8699999999999997E-4</v>
      </c>
      <c r="AI98" s="37">
        <v>1.0455241032669432E-2</v>
      </c>
      <c r="AJ98" s="37">
        <v>1.919546797774336E-3</v>
      </c>
    </row>
    <row r="99" spans="1:36" x14ac:dyDescent="0.2">
      <c r="A99" s="34">
        <v>159</v>
      </c>
      <c r="B99" s="34">
        <v>7222</v>
      </c>
      <c r="C99" s="34" t="s">
        <v>309</v>
      </c>
      <c r="D99" s="34">
        <v>520000118</v>
      </c>
      <c r="E99" s="34" t="s">
        <v>157</v>
      </c>
      <c r="F99" s="35" t="s">
        <v>412</v>
      </c>
      <c r="G99" s="34" t="s">
        <v>413</v>
      </c>
      <c r="H99" s="34" t="s">
        <v>160</v>
      </c>
      <c r="I99" s="34" t="s">
        <v>180</v>
      </c>
      <c r="J99" s="34" t="s">
        <v>71</v>
      </c>
      <c r="K99" s="34" t="s">
        <v>71</v>
      </c>
      <c r="L99" s="34" t="s">
        <v>162</v>
      </c>
      <c r="M99" s="34" t="s">
        <v>100</v>
      </c>
      <c r="N99" s="34" t="s">
        <v>287</v>
      </c>
      <c r="O99" s="34" t="s">
        <v>72</v>
      </c>
      <c r="P99" s="34" t="s">
        <v>282</v>
      </c>
      <c r="Q99" s="34" t="s">
        <v>74</v>
      </c>
      <c r="R99" s="34" t="s">
        <v>166</v>
      </c>
      <c r="S99" s="34" t="s">
        <v>75</v>
      </c>
      <c r="T99" s="36">
        <v>2.42</v>
      </c>
      <c r="U99" s="42" t="s">
        <v>414</v>
      </c>
      <c r="V99" s="37">
        <v>8.3999999999999995E-3</v>
      </c>
      <c r="W99" s="37">
        <v>2.9600000000000001E-2</v>
      </c>
      <c r="X99" s="37" t="s">
        <v>168</v>
      </c>
      <c r="Y99" s="35" t="s">
        <v>72</v>
      </c>
      <c r="Z99" s="39">
        <v>1050000</v>
      </c>
      <c r="AA99" s="36">
        <v>1</v>
      </c>
      <c r="AB99" s="36">
        <v>110.11</v>
      </c>
      <c r="AC99" s="36">
        <v>0</v>
      </c>
      <c r="AD99" s="36">
        <v>1156.155</v>
      </c>
      <c r="AG99" s="34" t="s">
        <v>18</v>
      </c>
      <c r="AH99" s="37">
        <v>2.6405000000000001E-3</v>
      </c>
      <c r="AI99" s="37">
        <v>3.2815582877755378E-2</v>
      </c>
      <c r="AJ99" s="37">
        <v>6.0248297321186476E-3</v>
      </c>
    </row>
    <row r="100" spans="1:36" x14ac:dyDescent="0.2">
      <c r="A100" s="34">
        <v>159</v>
      </c>
      <c r="B100" s="34">
        <v>7222</v>
      </c>
      <c r="C100" s="34" t="s">
        <v>309</v>
      </c>
      <c r="D100" s="34">
        <v>520000118</v>
      </c>
      <c r="E100" s="34" t="s">
        <v>157</v>
      </c>
      <c r="F100" s="35" t="s">
        <v>313</v>
      </c>
      <c r="G100" s="34" t="s">
        <v>314</v>
      </c>
      <c r="H100" s="34" t="s">
        <v>160</v>
      </c>
      <c r="I100" s="34" t="s">
        <v>180</v>
      </c>
      <c r="J100" s="34" t="s">
        <v>71</v>
      </c>
      <c r="K100" s="34" t="s">
        <v>71</v>
      </c>
      <c r="L100" s="34" t="s">
        <v>162</v>
      </c>
      <c r="M100" s="34" t="s">
        <v>100</v>
      </c>
      <c r="N100" s="34" t="s">
        <v>287</v>
      </c>
      <c r="O100" s="34" t="s">
        <v>72</v>
      </c>
      <c r="P100" s="34" t="s">
        <v>282</v>
      </c>
      <c r="Q100" s="34" t="s">
        <v>74</v>
      </c>
      <c r="R100" s="34" t="s">
        <v>166</v>
      </c>
      <c r="S100" s="34" t="s">
        <v>75</v>
      </c>
      <c r="T100" s="36">
        <v>2.99</v>
      </c>
      <c r="U100" s="42" t="s">
        <v>315</v>
      </c>
      <c r="V100" s="37">
        <v>3.09E-2</v>
      </c>
      <c r="W100" s="37">
        <v>2.8899999999999999E-2</v>
      </c>
      <c r="X100" s="37" t="s">
        <v>168</v>
      </c>
      <c r="Y100" s="35" t="s">
        <v>72</v>
      </c>
      <c r="Z100" s="39">
        <v>825909</v>
      </c>
      <c r="AA100" s="36">
        <v>1</v>
      </c>
      <c r="AB100" s="36">
        <v>113.64</v>
      </c>
      <c r="AC100" s="36">
        <v>0</v>
      </c>
      <c r="AD100" s="36">
        <v>938.56298000000004</v>
      </c>
      <c r="AG100" s="34" t="s">
        <v>18</v>
      </c>
      <c r="AH100" s="37">
        <v>8.6930000000000004E-4</v>
      </c>
      <c r="AI100" s="37">
        <v>2.6639586609220275E-2</v>
      </c>
      <c r="AJ100" s="37">
        <v>4.8909377612602811E-3</v>
      </c>
    </row>
    <row r="101" spans="1:36" x14ac:dyDescent="0.2">
      <c r="A101" s="34">
        <v>159</v>
      </c>
      <c r="B101" s="34">
        <v>7222</v>
      </c>
      <c r="C101" s="34" t="s">
        <v>309</v>
      </c>
      <c r="D101" s="34">
        <v>520000118</v>
      </c>
      <c r="E101" s="34" t="s">
        <v>157</v>
      </c>
      <c r="F101" s="35" t="s">
        <v>316</v>
      </c>
      <c r="G101" s="34" t="s">
        <v>317</v>
      </c>
      <c r="H101" s="34" t="s">
        <v>160</v>
      </c>
      <c r="I101" s="34" t="s">
        <v>180</v>
      </c>
      <c r="J101" s="34" t="s">
        <v>71</v>
      </c>
      <c r="K101" s="34" t="s">
        <v>71</v>
      </c>
      <c r="L101" s="34" t="s">
        <v>162</v>
      </c>
      <c r="M101" s="34" t="s">
        <v>100</v>
      </c>
      <c r="N101" s="34" t="s">
        <v>287</v>
      </c>
      <c r="O101" s="34" t="s">
        <v>72</v>
      </c>
      <c r="P101" s="34" t="s">
        <v>282</v>
      </c>
      <c r="Q101" s="34" t="s">
        <v>74</v>
      </c>
      <c r="R101" s="34" t="s">
        <v>166</v>
      </c>
      <c r="S101" s="34" t="s">
        <v>75</v>
      </c>
      <c r="T101" s="36">
        <v>6.31</v>
      </c>
      <c r="U101" s="42" t="s">
        <v>318</v>
      </c>
      <c r="V101" s="37">
        <v>3.4500000000000003E-2</v>
      </c>
      <c r="W101" s="37">
        <v>2.9700000000000001E-2</v>
      </c>
      <c r="X101" s="37" t="s">
        <v>168</v>
      </c>
      <c r="Y101" s="35" t="s">
        <v>72</v>
      </c>
      <c r="Z101" s="39">
        <v>1100000</v>
      </c>
      <c r="AA101" s="36">
        <v>1</v>
      </c>
      <c r="AB101" s="36">
        <v>108.65</v>
      </c>
      <c r="AC101" s="36">
        <v>0</v>
      </c>
      <c r="AD101" s="36">
        <v>1195.1500000000001</v>
      </c>
      <c r="AG101" s="34" t="s">
        <v>18</v>
      </c>
      <c r="AH101" s="37">
        <v>7.4719999999999995E-4</v>
      </c>
      <c r="AI101" s="37">
        <v>3.39223926518065E-2</v>
      </c>
      <c r="AJ101" s="37">
        <v>6.2280362532200293E-3</v>
      </c>
    </row>
    <row r="102" spans="1:36" x14ac:dyDescent="0.2">
      <c r="A102" s="34">
        <v>159</v>
      </c>
      <c r="B102" s="34">
        <v>7222</v>
      </c>
      <c r="C102" s="34" t="s">
        <v>309</v>
      </c>
      <c r="D102" s="34">
        <v>520000118</v>
      </c>
      <c r="E102" s="34" t="s">
        <v>157</v>
      </c>
      <c r="F102" s="35" t="s">
        <v>328</v>
      </c>
      <c r="G102" s="34" t="s">
        <v>329</v>
      </c>
      <c r="H102" s="34" t="s">
        <v>160</v>
      </c>
      <c r="I102" s="34" t="s">
        <v>180</v>
      </c>
      <c r="J102" s="34" t="s">
        <v>71</v>
      </c>
      <c r="K102" s="34" t="s">
        <v>71</v>
      </c>
      <c r="L102" s="34" t="s">
        <v>162</v>
      </c>
      <c r="M102" s="34" t="s">
        <v>100</v>
      </c>
      <c r="N102" s="34" t="s">
        <v>287</v>
      </c>
      <c r="O102" s="34" t="s">
        <v>72</v>
      </c>
      <c r="P102" s="34" t="s">
        <v>73</v>
      </c>
      <c r="Q102" s="34" t="s">
        <v>74</v>
      </c>
      <c r="R102" s="34" t="s">
        <v>166</v>
      </c>
      <c r="S102" s="34" t="s">
        <v>75</v>
      </c>
      <c r="T102" s="36">
        <v>2.5499999999999998</v>
      </c>
      <c r="U102" s="42">
        <v>47526</v>
      </c>
      <c r="V102" s="37">
        <v>1.7500000000000002E-2</v>
      </c>
      <c r="W102" s="37">
        <v>2.5700000000000001E-2</v>
      </c>
      <c r="X102" s="37" t="s">
        <v>168</v>
      </c>
      <c r="Y102" s="35" t="s">
        <v>72</v>
      </c>
      <c r="Z102" s="39">
        <v>531712.61</v>
      </c>
      <c r="AA102" s="36">
        <v>1</v>
      </c>
      <c r="AB102" s="36">
        <v>117.2</v>
      </c>
      <c r="AC102" s="36">
        <v>0</v>
      </c>
      <c r="AD102" s="36">
        <v>623.16717000000006</v>
      </c>
      <c r="AG102" s="34" t="s">
        <v>18</v>
      </c>
      <c r="AH102" s="37">
        <v>2.385E-4</v>
      </c>
      <c r="AI102" s="37">
        <v>1.7687588527343891E-2</v>
      </c>
      <c r="AJ102" s="37">
        <v>3.2473812714525615E-3</v>
      </c>
    </row>
    <row r="103" spans="1:36" x14ac:dyDescent="0.2">
      <c r="A103" s="34">
        <v>159</v>
      </c>
      <c r="B103" s="34">
        <v>7222</v>
      </c>
      <c r="C103" s="34" t="s">
        <v>415</v>
      </c>
      <c r="D103" s="34">
        <v>513639013</v>
      </c>
      <c r="E103" s="34" t="s">
        <v>157</v>
      </c>
      <c r="F103" s="35" t="s">
        <v>416</v>
      </c>
      <c r="G103" s="34" t="s">
        <v>417</v>
      </c>
      <c r="H103" s="34" t="s">
        <v>160</v>
      </c>
      <c r="I103" s="34" t="s">
        <v>161</v>
      </c>
      <c r="J103" s="34" t="s">
        <v>71</v>
      </c>
      <c r="K103" s="34" t="s">
        <v>71</v>
      </c>
      <c r="L103" s="34" t="s">
        <v>162</v>
      </c>
      <c r="M103" s="34" t="s">
        <v>100</v>
      </c>
      <c r="N103" s="34" t="s">
        <v>418</v>
      </c>
      <c r="O103" s="34" t="s">
        <v>72</v>
      </c>
      <c r="P103" s="34" t="s">
        <v>419</v>
      </c>
      <c r="Q103" s="34" t="s">
        <v>419</v>
      </c>
      <c r="R103" s="34" t="s">
        <v>419</v>
      </c>
      <c r="S103" s="34" t="s">
        <v>75</v>
      </c>
      <c r="T103" s="36">
        <v>3.69</v>
      </c>
      <c r="U103" s="42" t="s">
        <v>420</v>
      </c>
      <c r="V103" s="37">
        <v>5.8999999999999997E-2</v>
      </c>
      <c r="W103" s="37">
        <v>5.33E-2</v>
      </c>
      <c r="X103" s="37" t="s">
        <v>168</v>
      </c>
      <c r="Y103" s="35" t="s">
        <v>72</v>
      </c>
      <c r="Z103" s="39">
        <v>492000</v>
      </c>
      <c r="AA103" s="36">
        <v>1</v>
      </c>
      <c r="AB103" s="36">
        <v>102.31</v>
      </c>
      <c r="AC103" s="36">
        <v>0</v>
      </c>
      <c r="AD103" s="36">
        <v>503.36520000000002</v>
      </c>
      <c r="AG103" s="34" t="s">
        <v>18</v>
      </c>
      <c r="AH103" s="37">
        <v>1.0116999999999999E-3</v>
      </c>
      <c r="AI103" s="37">
        <v>1.4287204084554332E-2</v>
      </c>
      <c r="AJ103" s="37">
        <v>2.6230822191434969E-3</v>
      </c>
    </row>
    <row r="104" spans="1:36" x14ac:dyDescent="0.2">
      <c r="A104" s="34">
        <v>159</v>
      </c>
      <c r="B104" s="34">
        <v>7222</v>
      </c>
      <c r="C104" s="34" t="s">
        <v>421</v>
      </c>
      <c r="D104" s="34">
        <v>520037797</v>
      </c>
      <c r="E104" s="34" t="s">
        <v>157</v>
      </c>
      <c r="F104" s="35" t="s">
        <v>422</v>
      </c>
      <c r="G104" s="34" t="s">
        <v>423</v>
      </c>
      <c r="H104" s="34" t="s">
        <v>160</v>
      </c>
      <c r="I104" s="34" t="s">
        <v>161</v>
      </c>
      <c r="J104" s="34" t="s">
        <v>71</v>
      </c>
      <c r="K104" s="34" t="s">
        <v>71</v>
      </c>
      <c r="L104" s="34" t="s">
        <v>162</v>
      </c>
      <c r="M104" s="34" t="s">
        <v>100</v>
      </c>
      <c r="N104" s="34" t="s">
        <v>424</v>
      </c>
      <c r="O104" s="34" t="s">
        <v>72</v>
      </c>
      <c r="P104" s="34" t="s">
        <v>419</v>
      </c>
      <c r="Q104" s="34" t="s">
        <v>419</v>
      </c>
      <c r="R104" s="34" t="s">
        <v>419</v>
      </c>
      <c r="S104" s="34" t="s">
        <v>75</v>
      </c>
      <c r="T104" s="36">
        <v>4.24</v>
      </c>
      <c r="U104" s="42" t="s">
        <v>411</v>
      </c>
      <c r="V104" s="37">
        <v>4.9200000000000001E-2</v>
      </c>
      <c r="W104" s="37">
        <v>4.87E-2</v>
      </c>
      <c r="X104" s="37" t="s">
        <v>168</v>
      </c>
      <c r="Y104" s="35" t="s">
        <v>72</v>
      </c>
      <c r="Z104" s="39">
        <v>345000</v>
      </c>
      <c r="AA104" s="36">
        <v>1</v>
      </c>
      <c r="AB104" s="36">
        <v>101.69</v>
      </c>
      <c r="AC104" s="36">
        <v>0</v>
      </c>
      <c r="AD104" s="36">
        <v>350.83049999999997</v>
      </c>
      <c r="AG104" s="34" t="s">
        <v>18</v>
      </c>
      <c r="AH104" s="37">
        <v>1.7164000000000001E-3</v>
      </c>
      <c r="AI104" s="37">
        <v>9.9577542360620823E-3</v>
      </c>
      <c r="AJ104" s="37">
        <v>1.8282099089949454E-3</v>
      </c>
    </row>
    <row r="105" spans="1:36" x14ac:dyDescent="0.2">
      <c r="A105" s="34">
        <v>159</v>
      </c>
      <c r="B105" s="34">
        <v>7222</v>
      </c>
      <c r="C105" s="34" t="s">
        <v>425</v>
      </c>
      <c r="D105" s="34">
        <v>520025586</v>
      </c>
      <c r="E105" s="34" t="s">
        <v>157</v>
      </c>
      <c r="F105" s="35" t="s">
        <v>426</v>
      </c>
      <c r="G105" s="34" t="s">
        <v>427</v>
      </c>
      <c r="H105" s="34" t="s">
        <v>160</v>
      </c>
      <c r="I105" s="34" t="s">
        <v>180</v>
      </c>
      <c r="J105" s="34" t="s">
        <v>71</v>
      </c>
      <c r="K105" s="34" t="s">
        <v>71</v>
      </c>
      <c r="L105" s="34" t="s">
        <v>162</v>
      </c>
      <c r="M105" s="34" t="s">
        <v>100</v>
      </c>
      <c r="N105" s="34" t="s">
        <v>206</v>
      </c>
      <c r="O105" s="34" t="s">
        <v>72</v>
      </c>
      <c r="P105" s="34" t="s">
        <v>419</v>
      </c>
      <c r="Q105" s="34" t="s">
        <v>419</v>
      </c>
      <c r="R105" s="34" t="s">
        <v>419</v>
      </c>
      <c r="S105" s="34" t="s">
        <v>75</v>
      </c>
      <c r="T105" s="36">
        <v>3.47</v>
      </c>
      <c r="U105" s="42" t="s">
        <v>411</v>
      </c>
      <c r="V105" s="37">
        <v>2.5000000000000001E-2</v>
      </c>
      <c r="W105" s="37">
        <v>3.8899999999999997E-2</v>
      </c>
      <c r="X105" s="37" t="s">
        <v>168</v>
      </c>
      <c r="Y105" s="35" t="s">
        <v>72</v>
      </c>
      <c r="Z105" s="39">
        <v>124674.85</v>
      </c>
      <c r="AA105" s="36">
        <v>1</v>
      </c>
      <c r="AB105" s="36">
        <v>112.37</v>
      </c>
      <c r="AC105" s="36">
        <v>0</v>
      </c>
      <c r="AD105" s="36">
        <v>140.09711999999999</v>
      </c>
      <c r="AG105" s="34" t="s">
        <v>18</v>
      </c>
      <c r="AH105" s="37">
        <v>4.4410000000000001E-4</v>
      </c>
      <c r="AI105" s="37">
        <v>3.9764293302323997E-3</v>
      </c>
      <c r="AJ105" s="37">
        <v>7.3005894015957553E-4</v>
      </c>
    </row>
    <row r="106" spans="1:36" x14ac:dyDescent="0.2">
      <c r="A106" s="34">
        <v>159</v>
      </c>
      <c r="B106" s="34">
        <v>7223</v>
      </c>
      <c r="C106" s="34" t="s">
        <v>156</v>
      </c>
      <c r="D106" s="34">
        <v>513230029</v>
      </c>
      <c r="E106" s="34" t="s">
        <v>157</v>
      </c>
      <c r="F106" s="35" t="s">
        <v>428</v>
      </c>
      <c r="G106" s="34" t="s">
        <v>429</v>
      </c>
      <c r="H106" s="34" t="s">
        <v>160</v>
      </c>
      <c r="I106" s="34" t="s">
        <v>161</v>
      </c>
      <c r="J106" s="34" t="s">
        <v>71</v>
      </c>
      <c r="K106" s="34" t="s">
        <v>71</v>
      </c>
      <c r="L106" s="34" t="s">
        <v>162</v>
      </c>
      <c r="M106" s="34" t="s">
        <v>100</v>
      </c>
      <c r="N106" s="34" t="s">
        <v>163</v>
      </c>
      <c r="O106" s="34" t="s">
        <v>72</v>
      </c>
      <c r="P106" s="34" t="s">
        <v>164</v>
      </c>
      <c r="Q106" s="34" t="s">
        <v>165</v>
      </c>
      <c r="R106" s="34" t="s">
        <v>166</v>
      </c>
      <c r="S106" s="34" t="s">
        <v>75</v>
      </c>
      <c r="T106" s="36">
        <v>4.26</v>
      </c>
      <c r="U106" s="42" t="s">
        <v>430</v>
      </c>
      <c r="V106" s="37">
        <v>2.3800000000000002E-2</v>
      </c>
      <c r="W106" s="37">
        <v>4.6399999999999997E-2</v>
      </c>
      <c r="X106" s="37" t="s">
        <v>168</v>
      </c>
      <c r="Y106" s="35" t="s">
        <v>72</v>
      </c>
      <c r="Z106" s="39">
        <v>12800</v>
      </c>
      <c r="AA106" s="36">
        <v>1</v>
      </c>
      <c r="AB106" s="36">
        <v>92.17</v>
      </c>
      <c r="AC106" s="36">
        <v>0</v>
      </c>
      <c r="AD106" s="36">
        <v>11.79776</v>
      </c>
      <c r="AG106" s="34" t="s">
        <v>18</v>
      </c>
      <c r="AH106" s="37">
        <v>1.9599999999999999E-5</v>
      </c>
      <c r="AI106" s="37">
        <v>4.6934281925566292E-2</v>
      </c>
      <c r="AJ106" s="37">
        <v>7.0630924193492246E-3</v>
      </c>
    </row>
    <row r="107" spans="1:36" x14ac:dyDescent="0.2">
      <c r="A107" s="34">
        <v>159</v>
      </c>
      <c r="B107" s="34">
        <v>7223</v>
      </c>
      <c r="C107" s="34" t="s">
        <v>156</v>
      </c>
      <c r="D107" s="34">
        <v>513230029</v>
      </c>
      <c r="E107" s="34" t="s">
        <v>157</v>
      </c>
      <c r="F107" s="35" t="s">
        <v>169</v>
      </c>
      <c r="G107" s="34" t="s">
        <v>170</v>
      </c>
      <c r="H107" s="34" t="s">
        <v>160</v>
      </c>
      <c r="I107" s="34" t="s">
        <v>161</v>
      </c>
      <c r="J107" s="34" t="s">
        <v>71</v>
      </c>
      <c r="K107" s="34" t="s">
        <v>71</v>
      </c>
      <c r="L107" s="34" t="s">
        <v>162</v>
      </c>
      <c r="M107" s="34" t="s">
        <v>100</v>
      </c>
      <c r="N107" s="34" t="s">
        <v>163</v>
      </c>
      <c r="O107" s="34" t="s">
        <v>72</v>
      </c>
      <c r="P107" s="34" t="s">
        <v>164</v>
      </c>
      <c r="Q107" s="34" t="s">
        <v>165</v>
      </c>
      <c r="R107" s="34" t="s">
        <v>166</v>
      </c>
      <c r="S107" s="34" t="s">
        <v>75</v>
      </c>
      <c r="T107" s="36">
        <v>3.74</v>
      </c>
      <c r="U107" s="42" t="s">
        <v>171</v>
      </c>
      <c r="V107" s="37">
        <v>5.1700000000000003E-2</v>
      </c>
      <c r="W107" s="37">
        <v>4.6300000000000001E-2</v>
      </c>
      <c r="X107" s="37" t="s">
        <v>168</v>
      </c>
      <c r="Y107" s="35" t="s">
        <v>72</v>
      </c>
      <c r="Z107" s="39">
        <v>11000</v>
      </c>
      <c r="AA107" s="36">
        <v>1</v>
      </c>
      <c r="AB107" s="36">
        <v>103.93</v>
      </c>
      <c r="AC107" s="36">
        <v>0</v>
      </c>
      <c r="AD107" s="36">
        <v>11.4323</v>
      </c>
      <c r="AG107" s="34" t="s">
        <v>18</v>
      </c>
      <c r="AH107" s="37">
        <v>1.8E-5</v>
      </c>
      <c r="AI107" s="37">
        <v>4.5480395537597945E-2</v>
      </c>
      <c r="AJ107" s="37">
        <v>6.8442985334272047E-3</v>
      </c>
    </row>
    <row r="108" spans="1:36" x14ac:dyDescent="0.2">
      <c r="A108" s="34">
        <v>159</v>
      </c>
      <c r="B108" s="34">
        <v>7223</v>
      </c>
      <c r="C108" s="34" t="s">
        <v>431</v>
      </c>
      <c r="D108" s="34">
        <v>513893123</v>
      </c>
      <c r="E108" s="34" t="s">
        <v>157</v>
      </c>
      <c r="F108" s="35" t="s">
        <v>432</v>
      </c>
      <c r="G108" s="34" t="s">
        <v>433</v>
      </c>
      <c r="H108" s="34" t="s">
        <v>160</v>
      </c>
      <c r="I108" s="34" t="s">
        <v>180</v>
      </c>
      <c r="J108" s="34" t="s">
        <v>71</v>
      </c>
      <c r="K108" s="34" t="s">
        <v>71</v>
      </c>
      <c r="L108" s="34" t="s">
        <v>162</v>
      </c>
      <c r="M108" s="34" t="s">
        <v>100</v>
      </c>
      <c r="N108" s="34" t="s">
        <v>359</v>
      </c>
      <c r="O108" s="34" t="s">
        <v>72</v>
      </c>
      <c r="P108" s="34" t="s">
        <v>164</v>
      </c>
      <c r="Q108" s="34" t="s">
        <v>165</v>
      </c>
      <c r="R108" s="34" t="s">
        <v>166</v>
      </c>
      <c r="S108" s="34" t="s">
        <v>75</v>
      </c>
      <c r="T108" s="36">
        <v>0.25</v>
      </c>
      <c r="U108" s="42" t="s">
        <v>434</v>
      </c>
      <c r="V108" s="37">
        <v>1.8499999999999999E-2</v>
      </c>
      <c r="W108" s="37">
        <v>5.8299999999999998E-2</v>
      </c>
      <c r="X108" s="37" t="s">
        <v>168</v>
      </c>
      <c r="Y108" s="35" t="s">
        <v>72</v>
      </c>
      <c r="Z108" s="39">
        <v>0.05</v>
      </c>
      <c r="AA108" s="36">
        <v>1</v>
      </c>
      <c r="AB108" s="36">
        <v>118.05</v>
      </c>
      <c r="AC108" s="36">
        <v>0</v>
      </c>
      <c r="AD108" s="36">
        <v>5.0000000000000002E-5</v>
      </c>
      <c r="AG108" s="34" t="s">
        <v>18</v>
      </c>
      <c r="AH108" s="37">
        <v>0</v>
      </c>
      <c r="AI108" s="37">
        <v>1.9891183549066219E-7</v>
      </c>
      <c r="AJ108" s="37">
        <v>2.9934040103160369E-8</v>
      </c>
    </row>
    <row r="109" spans="1:36" x14ac:dyDescent="0.2">
      <c r="A109" s="34">
        <v>159</v>
      </c>
      <c r="B109" s="34">
        <v>7223</v>
      </c>
      <c r="C109" s="34" t="s">
        <v>172</v>
      </c>
      <c r="D109" s="34">
        <v>512467994</v>
      </c>
      <c r="E109" s="34" t="s">
        <v>157</v>
      </c>
      <c r="F109" s="35" t="s">
        <v>173</v>
      </c>
      <c r="G109" s="34" t="s">
        <v>174</v>
      </c>
      <c r="H109" s="34" t="s">
        <v>160</v>
      </c>
      <c r="I109" s="34" t="s">
        <v>161</v>
      </c>
      <c r="J109" s="34" t="s">
        <v>71</v>
      </c>
      <c r="K109" s="34" t="s">
        <v>71</v>
      </c>
      <c r="L109" s="34" t="s">
        <v>162</v>
      </c>
      <c r="M109" s="34" t="s">
        <v>100</v>
      </c>
      <c r="N109" s="34" t="s">
        <v>175</v>
      </c>
      <c r="O109" s="34" t="s">
        <v>72</v>
      </c>
      <c r="P109" s="34" t="s">
        <v>176</v>
      </c>
      <c r="Q109" s="34" t="s">
        <v>165</v>
      </c>
      <c r="R109" s="34" t="s">
        <v>166</v>
      </c>
      <c r="S109" s="34" t="s">
        <v>75</v>
      </c>
      <c r="T109" s="36">
        <v>3.43</v>
      </c>
      <c r="U109" s="42" t="s">
        <v>119</v>
      </c>
      <c r="V109" s="37">
        <v>5.8200000000000002E-2</v>
      </c>
      <c r="W109" s="37">
        <v>4.9700000000000001E-2</v>
      </c>
      <c r="X109" s="37" t="s">
        <v>168</v>
      </c>
      <c r="Y109" s="35" t="s">
        <v>72</v>
      </c>
      <c r="Z109" s="39">
        <v>4000</v>
      </c>
      <c r="AA109" s="36">
        <v>1</v>
      </c>
      <c r="AB109" s="36">
        <v>105.57</v>
      </c>
      <c r="AC109" s="36">
        <v>0</v>
      </c>
      <c r="AD109" s="36">
        <v>4.2228000000000003</v>
      </c>
      <c r="AG109" s="34" t="s">
        <v>18</v>
      </c>
      <c r="AH109" s="37">
        <v>2.2799999999999999E-5</v>
      </c>
      <c r="AI109" s="37">
        <v>1.6799297978199366E-2</v>
      </c>
      <c r="AJ109" s="37">
        <v>2.5281092909525123E-3</v>
      </c>
    </row>
    <row r="110" spans="1:36" x14ac:dyDescent="0.2">
      <c r="A110" s="34">
        <v>159</v>
      </c>
      <c r="B110" s="34">
        <v>7223</v>
      </c>
      <c r="C110" s="34" t="s">
        <v>177</v>
      </c>
      <c r="D110" s="34">
        <v>516269248</v>
      </c>
      <c r="E110" s="34" t="s">
        <v>157</v>
      </c>
      <c r="F110" s="35" t="s">
        <v>178</v>
      </c>
      <c r="G110" s="34" t="s">
        <v>179</v>
      </c>
      <c r="H110" s="34" t="s">
        <v>160</v>
      </c>
      <c r="I110" s="34" t="s">
        <v>180</v>
      </c>
      <c r="J110" s="34" t="s">
        <v>71</v>
      </c>
      <c r="K110" s="34" t="s">
        <v>71</v>
      </c>
      <c r="L110" s="34" t="s">
        <v>162</v>
      </c>
      <c r="M110" s="34" t="s">
        <v>100</v>
      </c>
      <c r="N110" s="34" t="s">
        <v>181</v>
      </c>
      <c r="O110" s="34" t="s">
        <v>72</v>
      </c>
      <c r="P110" s="34" t="s">
        <v>182</v>
      </c>
      <c r="Q110" s="34" t="s">
        <v>165</v>
      </c>
      <c r="R110" s="34" t="s">
        <v>166</v>
      </c>
      <c r="S110" s="34" t="s">
        <v>75</v>
      </c>
      <c r="T110" s="36">
        <v>5.54</v>
      </c>
      <c r="U110" s="42">
        <v>48954</v>
      </c>
      <c r="V110" s="37">
        <v>3.3000000000000002E-2</v>
      </c>
      <c r="W110" s="37">
        <v>3.5000000000000003E-2</v>
      </c>
      <c r="X110" s="37" t="s">
        <v>168</v>
      </c>
      <c r="Y110" s="35" t="s">
        <v>72</v>
      </c>
      <c r="Z110" s="39">
        <v>8974.36</v>
      </c>
      <c r="AA110" s="36">
        <v>1</v>
      </c>
      <c r="AB110" s="36">
        <v>108.72</v>
      </c>
      <c r="AC110" s="36">
        <v>0</v>
      </c>
      <c r="AD110" s="36">
        <v>9.7569199999999991</v>
      </c>
      <c r="AG110" s="34" t="s">
        <v>18</v>
      </c>
      <c r="AH110" s="37">
        <v>7.7000000000000008E-6</v>
      </c>
      <c r="AI110" s="37">
        <v>3.8815337318711028E-2</v>
      </c>
      <c r="AJ110" s="37">
        <v>5.8412806912665483E-3</v>
      </c>
    </row>
    <row r="111" spans="1:36" x14ac:dyDescent="0.2">
      <c r="A111" s="34">
        <v>159</v>
      </c>
      <c r="B111" s="34">
        <v>7223</v>
      </c>
      <c r="C111" s="34" t="s">
        <v>188</v>
      </c>
      <c r="D111" s="34">
        <v>520017807</v>
      </c>
      <c r="E111" s="34" t="s">
        <v>157</v>
      </c>
      <c r="F111" s="35" t="s">
        <v>189</v>
      </c>
      <c r="G111" s="34" t="s">
        <v>190</v>
      </c>
      <c r="H111" s="34" t="s">
        <v>160</v>
      </c>
      <c r="I111" s="34" t="s">
        <v>180</v>
      </c>
      <c r="J111" s="34" t="s">
        <v>71</v>
      </c>
      <c r="K111" s="34" t="s">
        <v>71</v>
      </c>
      <c r="L111" s="34" t="s">
        <v>162</v>
      </c>
      <c r="M111" s="34" t="s">
        <v>100</v>
      </c>
      <c r="N111" s="34" t="s">
        <v>186</v>
      </c>
      <c r="O111" s="34" t="s">
        <v>72</v>
      </c>
      <c r="P111" s="34" t="s">
        <v>191</v>
      </c>
      <c r="Q111" s="34" t="s">
        <v>165</v>
      </c>
      <c r="R111" s="34" t="s">
        <v>166</v>
      </c>
      <c r="S111" s="34" t="s">
        <v>75</v>
      </c>
      <c r="T111" s="36">
        <v>3.22</v>
      </c>
      <c r="U111" s="42" t="s">
        <v>192</v>
      </c>
      <c r="V111" s="37">
        <v>2.4E-2</v>
      </c>
      <c r="W111" s="37">
        <v>2.9100000000000001E-2</v>
      </c>
      <c r="X111" s="37" t="s">
        <v>168</v>
      </c>
      <c r="Y111" s="35" t="s">
        <v>72</v>
      </c>
      <c r="Z111" s="39">
        <v>7322.5</v>
      </c>
      <c r="AA111" s="36">
        <v>1</v>
      </c>
      <c r="AB111" s="36">
        <v>118.32</v>
      </c>
      <c r="AC111" s="36">
        <v>0</v>
      </c>
      <c r="AD111" s="36">
        <v>8.6639800000000005</v>
      </c>
      <c r="AG111" s="34" t="s">
        <v>18</v>
      </c>
      <c r="AH111" s="37">
        <v>7.0999999999999998E-6</v>
      </c>
      <c r="AI111" s="37">
        <v>3.4467363289087748E-2</v>
      </c>
      <c r="AJ111" s="37">
        <v>5.1869584954595876E-3</v>
      </c>
    </row>
    <row r="112" spans="1:36" x14ac:dyDescent="0.2">
      <c r="A112" s="34">
        <v>159</v>
      </c>
      <c r="B112" s="34">
        <v>7223</v>
      </c>
      <c r="C112" s="34" t="s">
        <v>203</v>
      </c>
      <c r="D112" s="34">
        <v>520028911</v>
      </c>
      <c r="E112" s="34" t="s">
        <v>157</v>
      </c>
      <c r="F112" s="35" t="s">
        <v>435</v>
      </c>
      <c r="G112" s="34" t="s">
        <v>436</v>
      </c>
      <c r="H112" s="34" t="s">
        <v>160</v>
      </c>
      <c r="I112" s="34" t="s">
        <v>161</v>
      </c>
      <c r="J112" s="34" t="s">
        <v>71</v>
      </c>
      <c r="K112" s="34" t="s">
        <v>71</v>
      </c>
      <c r="L112" s="34" t="s">
        <v>162</v>
      </c>
      <c r="M112" s="34" t="s">
        <v>100</v>
      </c>
      <c r="N112" s="34" t="s">
        <v>206</v>
      </c>
      <c r="O112" s="34" t="s">
        <v>72</v>
      </c>
      <c r="P112" s="34" t="s">
        <v>207</v>
      </c>
      <c r="Q112" s="34" t="s">
        <v>74</v>
      </c>
      <c r="R112" s="34" t="s">
        <v>166</v>
      </c>
      <c r="S112" s="34" t="s">
        <v>75</v>
      </c>
      <c r="T112" s="36">
        <v>2.56</v>
      </c>
      <c r="U112" s="42">
        <v>48122</v>
      </c>
      <c r="V112" s="37">
        <v>0.04</v>
      </c>
      <c r="W112" s="37">
        <v>4.7800000000000002E-2</v>
      </c>
      <c r="X112" s="37" t="s">
        <v>168</v>
      </c>
      <c r="Y112" s="35" t="s">
        <v>72</v>
      </c>
      <c r="Z112" s="39">
        <v>8250</v>
      </c>
      <c r="AA112" s="36">
        <v>1</v>
      </c>
      <c r="AB112" s="36">
        <v>99.07</v>
      </c>
      <c r="AC112" s="36">
        <v>0</v>
      </c>
      <c r="AD112" s="36">
        <v>8.1732700000000005</v>
      </c>
      <c r="AG112" s="34" t="s">
        <v>18</v>
      </c>
      <c r="AH112" s="37">
        <v>1.42E-5</v>
      </c>
      <c r="AI112" s="37">
        <v>3.2515202753215289E-2</v>
      </c>
      <c r="AJ112" s="37">
        <v>4.8931798390791509E-3</v>
      </c>
    </row>
    <row r="113" spans="1:36" x14ac:dyDescent="0.2">
      <c r="A113" s="34">
        <v>159</v>
      </c>
      <c r="B113" s="34">
        <v>7223</v>
      </c>
      <c r="C113" s="34" t="s">
        <v>203</v>
      </c>
      <c r="D113" s="34">
        <v>520028911</v>
      </c>
      <c r="E113" s="34" t="s">
        <v>157</v>
      </c>
      <c r="F113" s="35" t="s">
        <v>204</v>
      </c>
      <c r="G113" s="34" t="s">
        <v>205</v>
      </c>
      <c r="H113" s="34" t="s">
        <v>160</v>
      </c>
      <c r="I113" s="34" t="s">
        <v>161</v>
      </c>
      <c r="J113" s="34" t="s">
        <v>71</v>
      </c>
      <c r="K113" s="34" t="s">
        <v>71</v>
      </c>
      <c r="L113" s="34" t="s">
        <v>162</v>
      </c>
      <c r="M113" s="34" t="s">
        <v>100</v>
      </c>
      <c r="N113" s="34" t="s">
        <v>206</v>
      </c>
      <c r="O113" s="34" t="s">
        <v>72</v>
      </c>
      <c r="P113" s="34" t="s">
        <v>207</v>
      </c>
      <c r="Q113" s="34" t="s">
        <v>74</v>
      </c>
      <c r="R113" s="34" t="s">
        <v>166</v>
      </c>
      <c r="S113" s="34" t="s">
        <v>75</v>
      </c>
      <c r="T113" s="36">
        <v>4.5199999999999996</v>
      </c>
      <c r="U113" s="42">
        <v>49594</v>
      </c>
      <c r="V113" s="37">
        <v>2.07E-2</v>
      </c>
      <c r="W113" s="37">
        <v>4.9500000000000002E-2</v>
      </c>
      <c r="X113" s="37" t="s">
        <v>168</v>
      </c>
      <c r="Y113" s="35" t="s">
        <v>72</v>
      </c>
      <c r="Z113" s="39">
        <v>4000</v>
      </c>
      <c r="AA113" s="36">
        <v>1</v>
      </c>
      <c r="AB113" s="36">
        <v>88.43</v>
      </c>
      <c r="AC113" s="36">
        <v>0</v>
      </c>
      <c r="AD113" s="36">
        <v>3.5371999999999999</v>
      </c>
      <c r="AG113" s="34" t="s">
        <v>18</v>
      </c>
      <c r="AH113" s="37">
        <v>5.4999999999999999E-6</v>
      </c>
      <c r="AI113" s="37">
        <v>1.4071818889951406E-2</v>
      </c>
      <c r="AJ113" s="37">
        <v>2.1176537330579769E-3</v>
      </c>
    </row>
    <row r="114" spans="1:36" x14ac:dyDescent="0.2">
      <c r="A114" s="34">
        <v>159</v>
      </c>
      <c r="B114" s="34">
        <v>7223</v>
      </c>
      <c r="C114" s="34" t="s">
        <v>208</v>
      </c>
      <c r="D114" s="34">
        <v>520028010</v>
      </c>
      <c r="E114" s="34" t="s">
        <v>157</v>
      </c>
      <c r="F114" s="35" t="s">
        <v>209</v>
      </c>
      <c r="G114" s="34" t="s">
        <v>210</v>
      </c>
      <c r="H114" s="34" t="s">
        <v>160</v>
      </c>
      <c r="I114" s="34" t="s">
        <v>161</v>
      </c>
      <c r="J114" s="34" t="s">
        <v>71</v>
      </c>
      <c r="K114" s="34" t="s">
        <v>71</v>
      </c>
      <c r="L114" s="34" t="s">
        <v>162</v>
      </c>
      <c r="M114" s="34" t="s">
        <v>100</v>
      </c>
      <c r="N114" s="34" t="s">
        <v>206</v>
      </c>
      <c r="O114" s="34" t="s">
        <v>72</v>
      </c>
      <c r="P114" s="34" t="s">
        <v>207</v>
      </c>
      <c r="Q114" s="34" t="s">
        <v>74</v>
      </c>
      <c r="R114" s="34" t="s">
        <v>166</v>
      </c>
      <c r="S114" s="34" t="s">
        <v>75</v>
      </c>
      <c r="T114" s="36">
        <v>1.81</v>
      </c>
      <c r="U114" s="42" t="s">
        <v>211</v>
      </c>
      <c r="V114" s="37">
        <v>2.1999999999999999E-2</v>
      </c>
      <c r="W114" s="37">
        <v>4.8300000000000003E-2</v>
      </c>
      <c r="X114" s="37" t="s">
        <v>168</v>
      </c>
      <c r="Y114" s="35" t="s">
        <v>72</v>
      </c>
      <c r="Z114" s="39">
        <v>6250.8</v>
      </c>
      <c r="AA114" s="36">
        <v>1</v>
      </c>
      <c r="AB114" s="36">
        <v>96.03</v>
      </c>
      <c r="AC114" s="36">
        <v>0</v>
      </c>
      <c r="AD114" s="36">
        <v>6.0026400000000004</v>
      </c>
      <c r="AG114" s="34" t="s">
        <v>18</v>
      </c>
      <c r="AH114" s="37">
        <v>7.1999999999999997E-6</v>
      </c>
      <c r="AI114" s="37">
        <v>2.387992280379337E-2</v>
      </c>
      <c r="AJ114" s="37">
        <v>3.5936653296966912E-3</v>
      </c>
    </row>
    <row r="115" spans="1:36" x14ac:dyDescent="0.2">
      <c r="A115" s="34">
        <v>159</v>
      </c>
      <c r="B115" s="34">
        <v>7223</v>
      </c>
      <c r="C115" s="34" t="s">
        <v>215</v>
      </c>
      <c r="D115" s="34">
        <v>1630</v>
      </c>
      <c r="E115" s="34" t="s">
        <v>157</v>
      </c>
      <c r="F115" s="35" t="s">
        <v>216</v>
      </c>
      <c r="G115" s="34" t="s">
        <v>217</v>
      </c>
      <c r="H115" s="34" t="s">
        <v>160</v>
      </c>
      <c r="I115" s="34" t="s">
        <v>161</v>
      </c>
      <c r="J115" s="34" t="s">
        <v>71</v>
      </c>
      <c r="K115" s="34" t="s">
        <v>218</v>
      </c>
      <c r="L115" s="34" t="s">
        <v>162</v>
      </c>
      <c r="M115" s="34" t="s">
        <v>100</v>
      </c>
      <c r="N115" s="34" t="s">
        <v>219</v>
      </c>
      <c r="O115" s="34" t="s">
        <v>72</v>
      </c>
      <c r="P115" s="34" t="s">
        <v>207</v>
      </c>
      <c r="Q115" s="34" t="s">
        <v>74</v>
      </c>
      <c r="R115" s="34" t="s">
        <v>166</v>
      </c>
      <c r="S115" s="34" t="s">
        <v>75</v>
      </c>
      <c r="T115" s="36">
        <v>0.16</v>
      </c>
      <c r="U115" s="42" t="s">
        <v>220</v>
      </c>
      <c r="V115" s="37">
        <v>3.95E-2</v>
      </c>
      <c r="W115" s="37">
        <v>5.3800000000000001E-2</v>
      </c>
      <c r="X115" s="37" t="s">
        <v>168</v>
      </c>
      <c r="Y115" s="35" t="s">
        <v>72</v>
      </c>
      <c r="Z115" s="39">
        <v>5800</v>
      </c>
      <c r="AA115" s="36">
        <v>1</v>
      </c>
      <c r="AB115" s="36">
        <v>101.1</v>
      </c>
      <c r="AC115" s="36">
        <v>0</v>
      </c>
      <c r="AD115" s="36">
        <v>5.8638000000000003</v>
      </c>
      <c r="AG115" s="34" t="s">
        <v>18</v>
      </c>
      <c r="AH115" s="37">
        <v>1.84E-5</v>
      </c>
      <c r="AI115" s="37">
        <v>2.33275844190029E-2</v>
      </c>
      <c r="AJ115" s="37">
        <v>3.5105444871382351E-3</v>
      </c>
    </row>
    <row r="116" spans="1:36" x14ac:dyDescent="0.2">
      <c r="A116" s="34">
        <v>159</v>
      </c>
      <c r="B116" s="34">
        <v>7223</v>
      </c>
      <c r="C116" s="34" t="s">
        <v>221</v>
      </c>
      <c r="D116" s="34">
        <v>514892801</v>
      </c>
      <c r="E116" s="34" t="s">
        <v>157</v>
      </c>
      <c r="F116" s="35" t="s">
        <v>222</v>
      </c>
      <c r="G116" s="34" t="s">
        <v>223</v>
      </c>
      <c r="H116" s="34" t="s">
        <v>160</v>
      </c>
      <c r="I116" s="34" t="s">
        <v>180</v>
      </c>
      <c r="J116" s="34" t="s">
        <v>71</v>
      </c>
      <c r="K116" s="34" t="s">
        <v>71</v>
      </c>
      <c r="L116" s="34" t="s">
        <v>162</v>
      </c>
      <c r="M116" s="34" t="s">
        <v>100</v>
      </c>
      <c r="N116" s="34" t="s">
        <v>224</v>
      </c>
      <c r="O116" s="34" t="s">
        <v>72</v>
      </c>
      <c r="P116" s="34" t="s">
        <v>207</v>
      </c>
      <c r="Q116" s="34" t="s">
        <v>74</v>
      </c>
      <c r="R116" s="34" t="s">
        <v>166</v>
      </c>
      <c r="S116" s="34" t="s">
        <v>75</v>
      </c>
      <c r="T116" s="36">
        <v>7.16</v>
      </c>
      <c r="U116" s="42">
        <v>51205</v>
      </c>
      <c r="V116" s="37">
        <v>5.2200000000000003E-2</v>
      </c>
      <c r="W116" s="37">
        <v>5.1299999999999998E-2</v>
      </c>
      <c r="X116" s="37" t="s">
        <v>168</v>
      </c>
      <c r="Y116" s="35" t="s">
        <v>72</v>
      </c>
      <c r="Z116" s="39">
        <v>5000</v>
      </c>
      <c r="AA116" s="36">
        <v>1</v>
      </c>
      <c r="AB116" s="36">
        <v>101.86</v>
      </c>
      <c r="AC116" s="36">
        <v>0</v>
      </c>
      <c r="AD116" s="36">
        <v>5.093</v>
      </c>
      <c r="AG116" s="34" t="s">
        <v>18</v>
      </c>
      <c r="AH116" s="37">
        <v>1.66E-5</v>
      </c>
      <c r="AI116" s="37">
        <v>2.0261159563078848E-2</v>
      </c>
      <c r="AJ116" s="37">
        <v>3.0490813249079147E-3</v>
      </c>
    </row>
    <row r="117" spans="1:36" x14ac:dyDescent="0.2">
      <c r="A117" s="34">
        <v>159</v>
      </c>
      <c r="B117" s="34">
        <v>7223</v>
      </c>
      <c r="C117" s="34" t="s">
        <v>225</v>
      </c>
      <c r="D117" s="34">
        <v>511659401</v>
      </c>
      <c r="E117" s="34" t="s">
        <v>157</v>
      </c>
      <c r="F117" s="35" t="s">
        <v>226</v>
      </c>
      <c r="G117" s="34" t="s">
        <v>227</v>
      </c>
      <c r="H117" s="34" t="s">
        <v>160</v>
      </c>
      <c r="I117" s="34" t="s">
        <v>180</v>
      </c>
      <c r="J117" s="34" t="s">
        <v>71</v>
      </c>
      <c r="K117" s="34" t="s">
        <v>71</v>
      </c>
      <c r="L117" s="34" t="s">
        <v>162</v>
      </c>
      <c r="M117" s="34" t="s">
        <v>100</v>
      </c>
      <c r="N117" s="34" t="s">
        <v>186</v>
      </c>
      <c r="O117" s="34" t="s">
        <v>72</v>
      </c>
      <c r="P117" s="34" t="s">
        <v>228</v>
      </c>
      <c r="Q117" s="34" t="s">
        <v>74</v>
      </c>
      <c r="R117" s="34" t="s">
        <v>166</v>
      </c>
      <c r="S117" s="34" t="s">
        <v>75</v>
      </c>
      <c r="T117" s="36">
        <v>6.97</v>
      </c>
      <c r="U117" s="42" t="s">
        <v>229</v>
      </c>
      <c r="V117" s="37">
        <v>3.5999999999999997E-2</v>
      </c>
      <c r="W117" s="37">
        <v>2.98E-2</v>
      </c>
      <c r="X117" s="37" t="s">
        <v>168</v>
      </c>
      <c r="Y117" s="35" t="s">
        <v>72</v>
      </c>
      <c r="Z117" s="39">
        <v>5000</v>
      </c>
      <c r="AA117" s="36">
        <v>1</v>
      </c>
      <c r="AB117" s="36">
        <v>109.05</v>
      </c>
      <c r="AC117" s="36">
        <v>0</v>
      </c>
      <c r="AD117" s="36">
        <v>5.4524999999999997</v>
      </c>
      <c r="AG117" s="34" t="s">
        <v>18</v>
      </c>
      <c r="AH117" s="37">
        <v>5.6999999999999996E-6</v>
      </c>
      <c r="AI117" s="37">
        <v>2.169133566025671E-2</v>
      </c>
      <c r="AJ117" s="37">
        <v>3.2643070732496378E-3</v>
      </c>
    </row>
    <row r="118" spans="1:36" x14ac:dyDescent="0.2">
      <c r="A118" s="34">
        <v>159</v>
      </c>
      <c r="B118" s="34">
        <v>7223</v>
      </c>
      <c r="C118" s="34" t="s">
        <v>230</v>
      </c>
      <c r="D118" s="34">
        <v>520026683</v>
      </c>
      <c r="E118" s="34" t="s">
        <v>157</v>
      </c>
      <c r="F118" s="35" t="s">
        <v>231</v>
      </c>
      <c r="G118" s="34" t="s">
        <v>232</v>
      </c>
      <c r="H118" s="34" t="s">
        <v>160</v>
      </c>
      <c r="I118" s="34" t="s">
        <v>180</v>
      </c>
      <c r="J118" s="34" t="s">
        <v>71</v>
      </c>
      <c r="K118" s="34" t="s">
        <v>71</v>
      </c>
      <c r="L118" s="34" t="s">
        <v>162</v>
      </c>
      <c r="M118" s="34" t="s">
        <v>100</v>
      </c>
      <c r="N118" s="34" t="s">
        <v>186</v>
      </c>
      <c r="O118" s="34" t="s">
        <v>72</v>
      </c>
      <c r="P118" s="34" t="s">
        <v>228</v>
      </c>
      <c r="Q118" s="34" t="s">
        <v>74</v>
      </c>
      <c r="R118" s="34" t="s">
        <v>166</v>
      </c>
      <c r="S118" s="34" t="s">
        <v>75</v>
      </c>
      <c r="T118" s="36">
        <v>2.63</v>
      </c>
      <c r="U118" s="42">
        <v>47187</v>
      </c>
      <c r="V118" s="37">
        <v>1.14E-2</v>
      </c>
      <c r="W118" s="37">
        <v>2.8799999999999999E-2</v>
      </c>
      <c r="X118" s="37" t="s">
        <v>168</v>
      </c>
      <c r="Y118" s="35" t="s">
        <v>72</v>
      </c>
      <c r="Z118" s="39">
        <v>8521.2000000000007</v>
      </c>
      <c r="AA118" s="36">
        <v>1</v>
      </c>
      <c r="AB118" s="36">
        <v>111.73</v>
      </c>
      <c r="AC118" s="36">
        <v>1.2327999999999999</v>
      </c>
      <c r="AD118" s="36">
        <v>10.753536759999999</v>
      </c>
      <c r="AG118" s="34" t="s">
        <v>18</v>
      </c>
      <c r="AH118" s="37">
        <v>3.9999999999999998E-6</v>
      </c>
      <c r="AI118" s="37">
        <v>4.2780114698958163E-2</v>
      </c>
      <c r="AJ118" s="37">
        <v>6.4379360124929832E-3</v>
      </c>
    </row>
    <row r="119" spans="1:36" x14ac:dyDescent="0.2">
      <c r="A119" s="34">
        <v>159</v>
      </c>
      <c r="B119" s="34">
        <v>7223</v>
      </c>
      <c r="C119" s="34" t="s">
        <v>230</v>
      </c>
      <c r="D119" s="34">
        <v>520026683</v>
      </c>
      <c r="E119" s="34" t="s">
        <v>157</v>
      </c>
      <c r="F119" s="35" t="s">
        <v>233</v>
      </c>
      <c r="G119" s="34" t="s">
        <v>234</v>
      </c>
      <c r="H119" s="34" t="s">
        <v>160</v>
      </c>
      <c r="I119" s="34" t="s">
        <v>161</v>
      </c>
      <c r="J119" s="34" t="s">
        <v>71</v>
      </c>
      <c r="K119" s="34" t="s">
        <v>71</v>
      </c>
      <c r="L119" s="34" t="s">
        <v>162</v>
      </c>
      <c r="M119" s="34" t="s">
        <v>100</v>
      </c>
      <c r="N119" s="34" t="s">
        <v>186</v>
      </c>
      <c r="O119" s="34" t="s">
        <v>72</v>
      </c>
      <c r="P119" s="34" t="s">
        <v>228</v>
      </c>
      <c r="Q119" s="34" t="s">
        <v>74</v>
      </c>
      <c r="R119" s="34" t="s">
        <v>166</v>
      </c>
      <c r="S119" s="34" t="s">
        <v>75</v>
      </c>
      <c r="T119" s="36">
        <v>4.42</v>
      </c>
      <c r="U119" s="42">
        <v>48335</v>
      </c>
      <c r="V119" s="37">
        <v>2.4400000000000002E-2</v>
      </c>
      <c r="W119" s="37">
        <v>4.6800000000000001E-2</v>
      </c>
      <c r="X119" s="37" t="s">
        <v>168</v>
      </c>
      <c r="Y119" s="35" t="s">
        <v>72</v>
      </c>
      <c r="Z119" s="39">
        <v>6000</v>
      </c>
      <c r="AA119" s="36">
        <v>1</v>
      </c>
      <c r="AB119" s="36">
        <v>92.45</v>
      </c>
      <c r="AC119" s="36">
        <v>0</v>
      </c>
      <c r="AD119" s="36">
        <v>5.5469999999999997</v>
      </c>
      <c r="AG119" s="34" t="s">
        <v>18</v>
      </c>
      <c r="AH119" s="37">
        <v>4.8999999999999997E-6</v>
      </c>
      <c r="AI119" s="37">
        <v>2.2067279029334062E-2</v>
      </c>
      <c r="AJ119" s="37">
        <v>3.3208824090446109E-3</v>
      </c>
    </row>
    <row r="120" spans="1:36" x14ac:dyDescent="0.2">
      <c r="A120" s="34">
        <v>159</v>
      </c>
      <c r="B120" s="34">
        <v>7223</v>
      </c>
      <c r="C120" s="34" t="s">
        <v>225</v>
      </c>
      <c r="D120" s="34">
        <v>511659401</v>
      </c>
      <c r="E120" s="34" t="s">
        <v>157</v>
      </c>
      <c r="F120" s="35" t="s">
        <v>235</v>
      </c>
      <c r="G120" s="34" t="s">
        <v>236</v>
      </c>
      <c r="H120" s="34" t="s">
        <v>160</v>
      </c>
      <c r="I120" s="34" t="s">
        <v>180</v>
      </c>
      <c r="J120" s="34" t="s">
        <v>71</v>
      </c>
      <c r="K120" s="34" t="s">
        <v>71</v>
      </c>
      <c r="L120" s="34" t="s">
        <v>162</v>
      </c>
      <c r="M120" s="34" t="s">
        <v>100</v>
      </c>
      <c r="N120" s="34" t="s">
        <v>186</v>
      </c>
      <c r="O120" s="34" t="s">
        <v>72</v>
      </c>
      <c r="P120" s="34" t="s">
        <v>228</v>
      </c>
      <c r="Q120" s="34" t="s">
        <v>74</v>
      </c>
      <c r="R120" s="34" t="s">
        <v>166</v>
      </c>
      <c r="S120" s="34" t="s">
        <v>75</v>
      </c>
      <c r="T120" s="36">
        <v>4.8600000000000003</v>
      </c>
      <c r="U120" s="42" t="s">
        <v>237</v>
      </c>
      <c r="V120" s="37">
        <v>6.4999999999999997E-3</v>
      </c>
      <c r="W120" s="37">
        <v>2.8799999999999999E-2</v>
      </c>
      <c r="X120" s="37" t="s">
        <v>168</v>
      </c>
      <c r="Y120" s="35" t="s">
        <v>72</v>
      </c>
      <c r="Z120" s="39">
        <v>7351.12</v>
      </c>
      <c r="AA120" s="36">
        <v>1</v>
      </c>
      <c r="AB120" s="36">
        <v>105.89</v>
      </c>
      <c r="AC120" s="36">
        <v>0</v>
      </c>
      <c r="AD120" s="36">
        <v>7.7840999999999996</v>
      </c>
      <c r="AG120" s="34" t="s">
        <v>18</v>
      </c>
      <c r="AH120" s="37">
        <v>3.4999999999999999E-6</v>
      </c>
      <c r="AI120" s="37">
        <v>3.0966992372857268E-2</v>
      </c>
      <c r="AJ120" s="37">
        <v>4.6601912313402119E-3</v>
      </c>
    </row>
    <row r="121" spans="1:36" x14ac:dyDescent="0.2">
      <c r="A121" s="34">
        <v>159</v>
      </c>
      <c r="B121" s="34">
        <v>7223</v>
      </c>
      <c r="C121" s="34" t="s">
        <v>238</v>
      </c>
      <c r="D121" s="34">
        <v>520031931</v>
      </c>
      <c r="E121" s="34" t="s">
        <v>157</v>
      </c>
      <c r="F121" s="35" t="s">
        <v>437</v>
      </c>
      <c r="G121" s="34" t="s">
        <v>438</v>
      </c>
      <c r="H121" s="34" t="s">
        <v>160</v>
      </c>
      <c r="I121" s="34" t="s">
        <v>161</v>
      </c>
      <c r="J121" s="34" t="s">
        <v>71</v>
      </c>
      <c r="K121" s="34" t="s">
        <v>71</v>
      </c>
      <c r="L121" s="34" t="s">
        <v>162</v>
      </c>
      <c r="M121" s="34" t="s">
        <v>100</v>
      </c>
      <c r="N121" s="34" t="s">
        <v>241</v>
      </c>
      <c r="O121" s="34" t="s">
        <v>72</v>
      </c>
      <c r="P121" s="34" t="s">
        <v>228</v>
      </c>
      <c r="Q121" s="34" t="s">
        <v>74</v>
      </c>
      <c r="R121" s="34" t="s">
        <v>166</v>
      </c>
      <c r="S121" s="34" t="s">
        <v>75</v>
      </c>
      <c r="T121" s="36">
        <v>0.17</v>
      </c>
      <c r="U121" s="42">
        <v>45669</v>
      </c>
      <c r="V121" s="37">
        <v>3.6499999999999998E-2</v>
      </c>
      <c r="W121" s="37">
        <v>4.3700000000000003E-2</v>
      </c>
      <c r="X121" s="37" t="s">
        <v>168</v>
      </c>
      <c r="Y121" s="35" t="s">
        <v>72</v>
      </c>
      <c r="Z121" s="39">
        <v>2422.1799999999998</v>
      </c>
      <c r="AA121" s="36">
        <v>1</v>
      </c>
      <c r="AB121" s="36">
        <v>101.1</v>
      </c>
      <c r="AC121" s="36">
        <v>0</v>
      </c>
      <c r="AD121" s="36">
        <v>2.44882</v>
      </c>
      <c r="AG121" s="34" t="s">
        <v>18</v>
      </c>
      <c r="AH121" s="37">
        <v>4.5000000000000001E-6</v>
      </c>
      <c r="AI121" s="37">
        <v>9.7419856197248668E-3</v>
      </c>
      <c r="AJ121" s="37">
        <v>1.4660615217084233E-3</v>
      </c>
    </row>
    <row r="122" spans="1:36" x14ac:dyDescent="0.2">
      <c r="A122" s="34">
        <v>159</v>
      </c>
      <c r="B122" s="34">
        <v>7223</v>
      </c>
      <c r="C122" s="34" t="s">
        <v>242</v>
      </c>
      <c r="D122" s="34">
        <v>520001736</v>
      </c>
      <c r="E122" s="34" t="s">
        <v>157</v>
      </c>
      <c r="F122" s="35" t="s">
        <v>243</v>
      </c>
      <c r="G122" s="34" t="s">
        <v>244</v>
      </c>
      <c r="H122" s="34" t="s">
        <v>160</v>
      </c>
      <c r="I122" s="34" t="s">
        <v>180</v>
      </c>
      <c r="J122" s="34" t="s">
        <v>71</v>
      </c>
      <c r="K122" s="34" t="s">
        <v>71</v>
      </c>
      <c r="L122" s="34" t="s">
        <v>162</v>
      </c>
      <c r="M122" s="34" t="s">
        <v>100</v>
      </c>
      <c r="N122" s="34" t="s">
        <v>186</v>
      </c>
      <c r="O122" s="34" t="s">
        <v>72</v>
      </c>
      <c r="P122" s="34" t="s">
        <v>228</v>
      </c>
      <c r="Q122" s="34" t="s">
        <v>74</v>
      </c>
      <c r="R122" s="34" t="s">
        <v>166</v>
      </c>
      <c r="S122" s="34" t="s">
        <v>75</v>
      </c>
      <c r="T122" s="36">
        <v>0.5</v>
      </c>
      <c r="U122" s="42" t="s">
        <v>245</v>
      </c>
      <c r="V122" s="37">
        <v>4.7500000000000001E-2</v>
      </c>
      <c r="W122" s="37">
        <v>5.0599999999999999E-2</v>
      </c>
      <c r="X122" s="37" t="s">
        <v>168</v>
      </c>
      <c r="Y122" s="35" t="s">
        <v>72</v>
      </c>
      <c r="Z122" s="39">
        <v>2666.67</v>
      </c>
      <c r="AA122" s="36">
        <v>1</v>
      </c>
      <c r="AB122" s="36">
        <v>143.80000000000001</v>
      </c>
      <c r="AC122" s="36">
        <v>0</v>
      </c>
      <c r="AD122" s="36">
        <v>3.83467</v>
      </c>
      <c r="AG122" s="34" t="s">
        <v>18</v>
      </c>
      <c r="AH122" s="37">
        <v>5.4999999999999999E-6</v>
      </c>
      <c r="AI122" s="37">
        <v>1.5255224964019551E-2</v>
      </c>
      <c r="AJ122" s="37">
        <v>2.2957433112477193E-3</v>
      </c>
    </row>
    <row r="123" spans="1:36" x14ac:dyDescent="0.2">
      <c r="A123" s="34">
        <v>159</v>
      </c>
      <c r="B123" s="34">
        <v>7223</v>
      </c>
      <c r="C123" s="34" t="s">
        <v>252</v>
      </c>
      <c r="D123" s="34">
        <v>520017450</v>
      </c>
      <c r="E123" s="34" t="s">
        <v>157</v>
      </c>
      <c r="F123" s="35" t="s">
        <v>253</v>
      </c>
      <c r="G123" s="34" t="s">
        <v>254</v>
      </c>
      <c r="H123" s="34" t="s">
        <v>160</v>
      </c>
      <c r="I123" s="34" t="s">
        <v>180</v>
      </c>
      <c r="J123" s="34" t="s">
        <v>71</v>
      </c>
      <c r="K123" s="34" t="s">
        <v>71</v>
      </c>
      <c r="L123" s="34" t="s">
        <v>162</v>
      </c>
      <c r="M123" s="34" t="s">
        <v>100</v>
      </c>
      <c r="N123" s="34" t="s">
        <v>163</v>
      </c>
      <c r="O123" s="34" t="s">
        <v>72</v>
      </c>
      <c r="P123" s="34" t="s">
        <v>228</v>
      </c>
      <c r="Q123" s="34" t="s">
        <v>74</v>
      </c>
      <c r="R123" s="34" t="s">
        <v>166</v>
      </c>
      <c r="S123" s="34" t="s">
        <v>75</v>
      </c>
      <c r="T123" s="36">
        <v>3.56</v>
      </c>
      <c r="U123" s="42">
        <v>47488</v>
      </c>
      <c r="V123" s="37">
        <v>4.4000000000000003E-3</v>
      </c>
      <c r="W123" s="37">
        <v>2.6800000000000001E-2</v>
      </c>
      <c r="X123" s="37" t="s">
        <v>168</v>
      </c>
      <c r="Y123" s="35" t="s">
        <v>72</v>
      </c>
      <c r="Z123" s="39">
        <v>8592.32</v>
      </c>
      <c r="AA123" s="36">
        <v>1</v>
      </c>
      <c r="AB123" s="36">
        <v>109.63</v>
      </c>
      <c r="AC123" s="36">
        <v>0</v>
      </c>
      <c r="AD123" s="36">
        <v>9.4197600000000001</v>
      </c>
      <c r="AG123" s="34" t="s">
        <v>18</v>
      </c>
      <c r="AH123" s="37">
        <v>7.5000000000000002E-6</v>
      </c>
      <c r="AI123" s="37">
        <v>3.7474035029630398E-2</v>
      </c>
      <c r="AJ123" s="37">
        <v>5.6394294720429183E-3</v>
      </c>
    </row>
    <row r="124" spans="1:36" x14ac:dyDescent="0.2">
      <c r="A124" s="34">
        <v>159</v>
      </c>
      <c r="B124" s="34">
        <v>7223</v>
      </c>
      <c r="C124" s="34" t="s">
        <v>252</v>
      </c>
      <c r="D124" s="34">
        <v>520017450</v>
      </c>
      <c r="E124" s="34" t="s">
        <v>157</v>
      </c>
      <c r="F124" s="35" t="s">
        <v>255</v>
      </c>
      <c r="G124" s="34" t="s">
        <v>256</v>
      </c>
      <c r="H124" s="34" t="s">
        <v>160</v>
      </c>
      <c r="I124" s="34" t="s">
        <v>161</v>
      </c>
      <c r="J124" s="34" t="s">
        <v>71</v>
      </c>
      <c r="K124" s="34" t="s">
        <v>71</v>
      </c>
      <c r="L124" s="34" t="s">
        <v>162</v>
      </c>
      <c r="M124" s="34" t="s">
        <v>100</v>
      </c>
      <c r="N124" s="34" t="s">
        <v>163</v>
      </c>
      <c r="O124" s="34" t="s">
        <v>72</v>
      </c>
      <c r="P124" s="34" t="s">
        <v>228</v>
      </c>
      <c r="Q124" s="34" t="s">
        <v>74</v>
      </c>
      <c r="R124" s="34" t="s">
        <v>166</v>
      </c>
      <c r="S124" s="34" t="s">
        <v>75</v>
      </c>
      <c r="T124" s="36">
        <v>3.57</v>
      </c>
      <c r="U124" s="42" t="s">
        <v>257</v>
      </c>
      <c r="V124" s="37">
        <v>1.9400000000000001E-2</v>
      </c>
      <c r="W124" s="37">
        <v>4.58E-2</v>
      </c>
      <c r="X124" s="37" t="s">
        <v>168</v>
      </c>
      <c r="Y124" s="35" t="s">
        <v>72</v>
      </c>
      <c r="Z124" s="39">
        <v>10560</v>
      </c>
      <c r="AA124" s="36">
        <v>1</v>
      </c>
      <c r="AB124" s="36">
        <v>91.59</v>
      </c>
      <c r="AC124" s="36">
        <v>0</v>
      </c>
      <c r="AD124" s="36">
        <v>9.6719000000000008</v>
      </c>
      <c r="AG124" s="34" t="s">
        <v>18</v>
      </c>
      <c r="AH124" s="37">
        <v>7.0999999999999998E-6</v>
      </c>
      <c r="AI124" s="37">
        <v>3.8477107633642718E-2</v>
      </c>
      <c r="AJ124" s="37">
        <v>5.7903808494751356E-3</v>
      </c>
    </row>
    <row r="125" spans="1:36" x14ac:dyDescent="0.2">
      <c r="A125" s="34">
        <v>159</v>
      </c>
      <c r="B125" s="34">
        <v>7223</v>
      </c>
      <c r="C125" s="34" t="s">
        <v>262</v>
      </c>
      <c r="D125" s="34">
        <v>520024126</v>
      </c>
      <c r="E125" s="34" t="s">
        <v>157</v>
      </c>
      <c r="F125" s="35" t="s">
        <v>263</v>
      </c>
      <c r="G125" s="34" t="s">
        <v>264</v>
      </c>
      <c r="H125" s="34" t="s">
        <v>160</v>
      </c>
      <c r="I125" s="34" t="s">
        <v>180</v>
      </c>
      <c r="J125" s="34" t="s">
        <v>71</v>
      </c>
      <c r="K125" s="34" t="s">
        <v>71</v>
      </c>
      <c r="L125" s="34" t="s">
        <v>162</v>
      </c>
      <c r="M125" s="34" t="s">
        <v>100</v>
      </c>
      <c r="N125" s="34" t="s">
        <v>186</v>
      </c>
      <c r="O125" s="34" t="s">
        <v>72</v>
      </c>
      <c r="P125" s="34" t="s">
        <v>228</v>
      </c>
      <c r="Q125" s="34" t="s">
        <v>74</v>
      </c>
      <c r="R125" s="34" t="s">
        <v>166</v>
      </c>
      <c r="S125" s="34" t="s">
        <v>75</v>
      </c>
      <c r="T125" s="36">
        <v>2.5299999999999998</v>
      </c>
      <c r="U125" s="42" t="s">
        <v>265</v>
      </c>
      <c r="V125" s="37">
        <v>2.81E-2</v>
      </c>
      <c r="W125" s="37">
        <v>2.7900000000000001E-2</v>
      </c>
      <c r="X125" s="37" t="s">
        <v>168</v>
      </c>
      <c r="Y125" s="35" t="s">
        <v>72</v>
      </c>
      <c r="Z125" s="39">
        <v>9281.25</v>
      </c>
      <c r="AA125" s="36">
        <v>1</v>
      </c>
      <c r="AB125" s="36">
        <v>121.01</v>
      </c>
      <c r="AC125" s="36">
        <v>0</v>
      </c>
      <c r="AD125" s="36">
        <v>11.23124</v>
      </c>
      <c r="AG125" s="34" t="s">
        <v>18</v>
      </c>
      <c r="AH125" s="37">
        <v>6.7000000000000002E-6</v>
      </c>
      <c r="AI125" s="37">
        <v>4.4680531264722892E-2</v>
      </c>
      <c r="AJ125" s="37">
        <v>6.7239277713643762E-3</v>
      </c>
    </row>
    <row r="126" spans="1:36" x14ac:dyDescent="0.2">
      <c r="A126" s="34">
        <v>159</v>
      </c>
      <c r="B126" s="34">
        <v>7223</v>
      </c>
      <c r="C126" s="34" t="s">
        <v>266</v>
      </c>
      <c r="D126" s="34">
        <v>520037789</v>
      </c>
      <c r="E126" s="34" t="s">
        <v>157</v>
      </c>
      <c r="F126" s="35" t="s">
        <v>267</v>
      </c>
      <c r="G126" s="34" t="s">
        <v>268</v>
      </c>
      <c r="H126" s="34" t="s">
        <v>160</v>
      </c>
      <c r="I126" s="34" t="s">
        <v>180</v>
      </c>
      <c r="J126" s="34" t="s">
        <v>71</v>
      </c>
      <c r="K126" s="34" t="s">
        <v>71</v>
      </c>
      <c r="L126" s="34" t="s">
        <v>162</v>
      </c>
      <c r="M126" s="34" t="s">
        <v>100</v>
      </c>
      <c r="N126" s="34" t="s">
        <v>186</v>
      </c>
      <c r="O126" s="34" t="s">
        <v>72</v>
      </c>
      <c r="P126" s="34" t="s">
        <v>228</v>
      </c>
      <c r="Q126" s="34" t="s">
        <v>74</v>
      </c>
      <c r="R126" s="34" t="s">
        <v>166</v>
      </c>
      <c r="S126" s="34" t="s">
        <v>75</v>
      </c>
      <c r="T126" s="36">
        <v>3.08</v>
      </c>
      <c r="U126" s="42">
        <v>48214</v>
      </c>
      <c r="V126" s="37">
        <v>2.2499999999999999E-2</v>
      </c>
      <c r="W126" s="37">
        <v>2.92E-2</v>
      </c>
      <c r="X126" s="37" t="s">
        <v>168</v>
      </c>
      <c r="Y126" s="35" t="s">
        <v>72</v>
      </c>
      <c r="Z126" s="39">
        <v>7620.68</v>
      </c>
      <c r="AA126" s="36">
        <v>1</v>
      </c>
      <c r="AB126" s="36">
        <v>118.47</v>
      </c>
      <c r="AC126" s="36">
        <v>0</v>
      </c>
      <c r="AD126" s="36">
        <v>9.0282099999999996</v>
      </c>
      <c r="AG126" s="34" t="s">
        <v>18</v>
      </c>
      <c r="AH126" s="37">
        <v>4.3000000000000003E-6</v>
      </c>
      <c r="AI126" s="37">
        <v>3.5916356445903026E-2</v>
      </c>
      <c r="AJ126" s="37">
        <v>5.4050160039950685E-3</v>
      </c>
    </row>
    <row r="127" spans="1:36" x14ac:dyDescent="0.2">
      <c r="A127" s="34">
        <v>159</v>
      </c>
      <c r="B127" s="34">
        <v>7223</v>
      </c>
      <c r="C127" s="34" t="s">
        <v>272</v>
      </c>
      <c r="D127" s="34">
        <v>513821488</v>
      </c>
      <c r="E127" s="34" t="s">
        <v>157</v>
      </c>
      <c r="F127" s="35" t="s">
        <v>273</v>
      </c>
      <c r="G127" s="34" t="s">
        <v>274</v>
      </c>
      <c r="H127" s="34" t="s">
        <v>160</v>
      </c>
      <c r="I127" s="34" t="s">
        <v>180</v>
      </c>
      <c r="J127" s="34" t="s">
        <v>71</v>
      </c>
      <c r="K127" s="34" t="s">
        <v>71</v>
      </c>
      <c r="L127" s="34" t="s">
        <v>162</v>
      </c>
      <c r="M127" s="34" t="s">
        <v>100</v>
      </c>
      <c r="N127" s="34" t="s">
        <v>186</v>
      </c>
      <c r="O127" s="34" t="s">
        <v>72</v>
      </c>
      <c r="P127" s="34" t="s">
        <v>228</v>
      </c>
      <c r="Q127" s="34" t="s">
        <v>74</v>
      </c>
      <c r="R127" s="34" t="s">
        <v>166</v>
      </c>
      <c r="S127" s="34" t="s">
        <v>75</v>
      </c>
      <c r="T127" s="36">
        <v>3.04</v>
      </c>
      <c r="U127" s="42" t="s">
        <v>275</v>
      </c>
      <c r="V127" s="37">
        <v>3.5000000000000003E-2</v>
      </c>
      <c r="W127" s="37">
        <v>2.86E-2</v>
      </c>
      <c r="X127" s="37" t="s">
        <v>168</v>
      </c>
      <c r="Y127" s="35" t="s">
        <v>72</v>
      </c>
      <c r="Z127" s="39">
        <v>7772.73</v>
      </c>
      <c r="AA127" s="36">
        <v>1</v>
      </c>
      <c r="AB127" s="36">
        <v>123.08</v>
      </c>
      <c r="AC127" s="36">
        <v>0</v>
      </c>
      <c r="AD127" s="36">
        <v>9.5666700000000002</v>
      </c>
      <c r="AG127" s="34" t="s">
        <v>18</v>
      </c>
      <c r="AH127" s="37">
        <v>1.0499999999999999E-5</v>
      </c>
      <c r="AI127" s="37">
        <v>3.8058477784669066E-2</v>
      </c>
      <c r="AJ127" s="37">
        <v>5.7273816686740234E-3</v>
      </c>
    </row>
    <row r="128" spans="1:36" x14ac:dyDescent="0.2">
      <c r="A128" s="34">
        <v>159</v>
      </c>
      <c r="B128" s="34">
        <v>7223</v>
      </c>
      <c r="C128" s="34" t="s">
        <v>272</v>
      </c>
      <c r="D128" s="34">
        <v>513821488</v>
      </c>
      <c r="E128" s="34" t="s">
        <v>157</v>
      </c>
      <c r="F128" s="35" t="s">
        <v>276</v>
      </c>
      <c r="G128" s="34" t="s">
        <v>277</v>
      </c>
      <c r="H128" s="34" t="s">
        <v>160</v>
      </c>
      <c r="I128" s="34" t="s">
        <v>180</v>
      </c>
      <c r="J128" s="34" t="s">
        <v>71</v>
      </c>
      <c r="K128" s="34" t="s">
        <v>71</v>
      </c>
      <c r="L128" s="34" t="s">
        <v>162</v>
      </c>
      <c r="M128" s="34" t="s">
        <v>100</v>
      </c>
      <c r="N128" s="34" t="s">
        <v>186</v>
      </c>
      <c r="O128" s="34" t="s">
        <v>72</v>
      </c>
      <c r="P128" s="34" t="s">
        <v>228</v>
      </c>
      <c r="Q128" s="34" t="s">
        <v>74</v>
      </c>
      <c r="R128" s="34" t="s">
        <v>166</v>
      </c>
      <c r="S128" s="34" t="s">
        <v>75</v>
      </c>
      <c r="T128" s="36">
        <v>5.83</v>
      </c>
      <c r="U128" s="42" t="s">
        <v>278</v>
      </c>
      <c r="V128" s="37">
        <v>2.5000000000000001E-2</v>
      </c>
      <c r="W128" s="37">
        <v>2.9100000000000001E-2</v>
      </c>
      <c r="X128" s="37" t="s">
        <v>168</v>
      </c>
      <c r="Y128" s="35" t="s">
        <v>72</v>
      </c>
      <c r="Z128" s="39">
        <v>4000</v>
      </c>
      <c r="AA128" s="36">
        <v>1</v>
      </c>
      <c r="AB128" s="36">
        <v>116.08</v>
      </c>
      <c r="AC128" s="36">
        <v>0</v>
      </c>
      <c r="AD128" s="36">
        <v>4.6432000000000002</v>
      </c>
      <c r="AG128" s="34" t="s">
        <v>18</v>
      </c>
      <c r="AH128" s="37">
        <v>2.9000000000000002E-6</v>
      </c>
      <c r="AI128" s="37">
        <v>1.8471748691004854E-2</v>
      </c>
      <c r="AJ128" s="37">
        <v>2.7797947001398844E-3</v>
      </c>
    </row>
    <row r="129" spans="1:36" x14ac:dyDescent="0.2">
      <c r="A129" s="34">
        <v>159</v>
      </c>
      <c r="B129" s="34">
        <v>7223</v>
      </c>
      <c r="C129" s="34" t="s">
        <v>293</v>
      </c>
      <c r="D129" s="34">
        <v>513834200</v>
      </c>
      <c r="E129" s="34" t="s">
        <v>157</v>
      </c>
      <c r="F129" s="35" t="s">
        <v>297</v>
      </c>
      <c r="G129" s="34" t="s">
        <v>298</v>
      </c>
      <c r="H129" s="34" t="s">
        <v>160</v>
      </c>
      <c r="I129" s="34" t="s">
        <v>161</v>
      </c>
      <c r="J129" s="34" t="s">
        <v>71</v>
      </c>
      <c r="K129" s="34" t="s">
        <v>71</v>
      </c>
      <c r="L129" s="34" t="s">
        <v>162</v>
      </c>
      <c r="M129" s="34" t="s">
        <v>100</v>
      </c>
      <c r="N129" s="34" t="s">
        <v>163</v>
      </c>
      <c r="O129" s="34" t="s">
        <v>72</v>
      </c>
      <c r="P129" s="34" t="s">
        <v>282</v>
      </c>
      <c r="Q129" s="34" t="s">
        <v>74</v>
      </c>
      <c r="R129" s="34" t="s">
        <v>166</v>
      </c>
      <c r="S129" s="34" t="s">
        <v>75</v>
      </c>
      <c r="T129" s="36">
        <v>3.88</v>
      </c>
      <c r="U129" s="42" t="s">
        <v>257</v>
      </c>
      <c r="V129" s="37">
        <v>4.3799999999999999E-2</v>
      </c>
      <c r="W129" s="37">
        <v>4.5699999999999998E-2</v>
      </c>
      <c r="X129" s="37" t="s">
        <v>168</v>
      </c>
      <c r="Y129" s="35" t="s">
        <v>72</v>
      </c>
      <c r="Z129" s="39">
        <v>10000</v>
      </c>
      <c r="AA129" s="36">
        <v>1</v>
      </c>
      <c r="AB129" s="36">
        <v>100.56</v>
      </c>
      <c r="AC129" s="36">
        <v>0</v>
      </c>
      <c r="AD129" s="36">
        <v>10.055999999999999</v>
      </c>
      <c r="AG129" s="34" t="s">
        <v>18</v>
      </c>
      <c r="AH129" s="37">
        <v>2.0000000000000002E-5</v>
      </c>
      <c r="AI129" s="37">
        <v>4.0005148353881977E-2</v>
      </c>
      <c r="AJ129" s="37">
        <v>6.0203341455476126E-3</v>
      </c>
    </row>
    <row r="130" spans="1:36" x14ac:dyDescent="0.2">
      <c r="A130" s="34">
        <v>159</v>
      </c>
      <c r="B130" s="34">
        <v>7223</v>
      </c>
      <c r="C130" s="34" t="s">
        <v>439</v>
      </c>
      <c r="D130" s="34">
        <v>513754069</v>
      </c>
      <c r="E130" s="34" t="s">
        <v>157</v>
      </c>
      <c r="F130" s="35" t="s">
        <v>440</v>
      </c>
      <c r="G130" s="34" t="s">
        <v>441</v>
      </c>
      <c r="H130" s="34" t="s">
        <v>160</v>
      </c>
      <c r="I130" s="34" t="s">
        <v>161</v>
      </c>
      <c r="J130" s="34" t="s">
        <v>71</v>
      </c>
      <c r="K130" s="34" t="s">
        <v>71</v>
      </c>
      <c r="L130" s="34" t="s">
        <v>162</v>
      </c>
      <c r="M130" s="34" t="s">
        <v>100</v>
      </c>
      <c r="N130" s="34" t="s">
        <v>163</v>
      </c>
      <c r="O130" s="34" t="s">
        <v>72</v>
      </c>
      <c r="P130" s="34" t="s">
        <v>282</v>
      </c>
      <c r="Q130" s="34" t="s">
        <v>74</v>
      </c>
      <c r="R130" s="34" t="s">
        <v>166</v>
      </c>
      <c r="S130" s="34" t="s">
        <v>75</v>
      </c>
      <c r="T130" s="36">
        <v>4.26</v>
      </c>
      <c r="U130" s="42" t="s">
        <v>288</v>
      </c>
      <c r="V130" s="37">
        <v>2.64E-2</v>
      </c>
      <c r="W130" s="37">
        <v>4.6100000000000002E-2</v>
      </c>
      <c r="X130" s="37" t="s">
        <v>168</v>
      </c>
      <c r="Y130" s="35" t="s">
        <v>72</v>
      </c>
      <c r="Z130" s="39">
        <v>12600</v>
      </c>
      <c r="AA130" s="36">
        <v>1</v>
      </c>
      <c r="AB130" s="36">
        <v>92.3</v>
      </c>
      <c r="AC130" s="36">
        <v>0</v>
      </c>
      <c r="AD130" s="36">
        <v>11.629799999999999</v>
      </c>
      <c r="AG130" s="34" t="s">
        <v>18</v>
      </c>
      <c r="AH130" s="37">
        <v>7.7000000000000008E-6</v>
      </c>
      <c r="AI130" s="37">
        <v>4.6266097287786058E-2</v>
      </c>
      <c r="AJ130" s="37">
        <v>6.9625379918346886E-3</v>
      </c>
    </row>
    <row r="131" spans="1:36" x14ac:dyDescent="0.2">
      <c r="A131" s="34">
        <v>159</v>
      </c>
      <c r="B131" s="34">
        <v>7223</v>
      </c>
      <c r="C131" s="34" t="s">
        <v>299</v>
      </c>
      <c r="D131" s="34">
        <v>520018078</v>
      </c>
      <c r="E131" s="34" t="s">
        <v>157</v>
      </c>
      <c r="F131" s="35" t="s">
        <v>300</v>
      </c>
      <c r="G131" s="34" t="s">
        <v>301</v>
      </c>
      <c r="H131" s="34" t="s">
        <v>160</v>
      </c>
      <c r="I131" s="34" t="s">
        <v>180</v>
      </c>
      <c r="J131" s="34" t="s">
        <v>71</v>
      </c>
      <c r="K131" s="34" t="s">
        <v>71</v>
      </c>
      <c r="L131" s="34" t="s">
        <v>162</v>
      </c>
      <c r="M131" s="34" t="s">
        <v>100</v>
      </c>
      <c r="N131" s="34" t="s">
        <v>287</v>
      </c>
      <c r="O131" s="34" t="s">
        <v>72</v>
      </c>
      <c r="P131" s="34" t="s">
        <v>282</v>
      </c>
      <c r="Q131" s="34" t="s">
        <v>74</v>
      </c>
      <c r="R131" s="34" t="s">
        <v>166</v>
      </c>
      <c r="S131" s="34" t="s">
        <v>75</v>
      </c>
      <c r="T131" s="36">
        <v>4.9800000000000004</v>
      </c>
      <c r="U131" s="42" t="s">
        <v>302</v>
      </c>
      <c r="V131" s="37">
        <v>3.1E-2</v>
      </c>
      <c r="W131" s="37">
        <v>2.9600000000000001E-2</v>
      </c>
      <c r="X131" s="37" t="s">
        <v>168</v>
      </c>
      <c r="Y131" s="35" t="s">
        <v>72</v>
      </c>
      <c r="Z131" s="39">
        <v>5000</v>
      </c>
      <c r="AA131" s="36">
        <v>1</v>
      </c>
      <c r="AB131" s="36">
        <v>105.8</v>
      </c>
      <c r="AC131" s="36">
        <v>0</v>
      </c>
      <c r="AD131" s="36">
        <v>5.29</v>
      </c>
      <c r="AG131" s="34" t="s">
        <v>18</v>
      </c>
      <c r="AH131" s="37">
        <v>3.1999999999999999E-6</v>
      </c>
      <c r="AI131" s="37">
        <v>2.1044872194912058E-2</v>
      </c>
      <c r="AJ131" s="37">
        <v>3.167021442914367E-3</v>
      </c>
    </row>
    <row r="132" spans="1:36" x14ac:dyDescent="0.2">
      <c r="A132" s="34">
        <v>159</v>
      </c>
      <c r="B132" s="34">
        <v>7223</v>
      </c>
      <c r="C132" s="34" t="s">
        <v>309</v>
      </c>
      <c r="D132" s="34">
        <v>520000118</v>
      </c>
      <c r="E132" s="34" t="s">
        <v>157</v>
      </c>
      <c r="F132" s="35" t="s">
        <v>316</v>
      </c>
      <c r="G132" s="34" t="s">
        <v>317</v>
      </c>
      <c r="H132" s="34" t="s">
        <v>160</v>
      </c>
      <c r="I132" s="34" t="s">
        <v>180</v>
      </c>
      <c r="J132" s="34" t="s">
        <v>71</v>
      </c>
      <c r="K132" s="34" t="s">
        <v>71</v>
      </c>
      <c r="L132" s="34" t="s">
        <v>162</v>
      </c>
      <c r="M132" s="34" t="s">
        <v>100</v>
      </c>
      <c r="N132" s="34" t="s">
        <v>287</v>
      </c>
      <c r="O132" s="34" t="s">
        <v>72</v>
      </c>
      <c r="P132" s="34" t="s">
        <v>282</v>
      </c>
      <c r="Q132" s="34" t="s">
        <v>74</v>
      </c>
      <c r="R132" s="34" t="s">
        <v>166</v>
      </c>
      <c r="S132" s="34" t="s">
        <v>75</v>
      </c>
      <c r="T132" s="36">
        <v>6.31</v>
      </c>
      <c r="U132" s="42" t="s">
        <v>318</v>
      </c>
      <c r="V132" s="37">
        <v>3.4500000000000003E-2</v>
      </c>
      <c r="W132" s="37">
        <v>2.9700000000000001E-2</v>
      </c>
      <c r="X132" s="37" t="s">
        <v>168</v>
      </c>
      <c r="Y132" s="35" t="s">
        <v>72</v>
      </c>
      <c r="Z132" s="39">
        <v>14000</v>
      </c>
      <c r="AA132" s="36">
        <v>1</v>
      </c>
      <c r="AB132" s="36">
        <v>108.65</v>
      </c>
      <c r="AC132" s="36">
        <v>0</v>
      </c>
      <c r="AD132" s="36">
        <v>15.211</v>
      </c>
      <c r="AG132" s="34" t="s">
        <v>18</v>
      </c>
      <c r="AH132" s="37">
        <v>9.5000000000000005E-6</v>
      </c>
      <c r="AI132" s="37">
        <v>6.0512958592969249E-2</v>
      </c>
      <c r="AJ132" s="37">
        <v>9.106533680183446E-3</v>
      </c>
    </row>
    <row r="133" spans="1:36" x14ac:dyDescent="0.2">
      <c r="A133" s="34">
        <v>159</v>
      </c>
      <c r="B133" s="34">
        <v>7223</v>
      </c>
      <c r="C133" s="34" t="s">
        <v>289</v>
      </c>
      <c r="D133" s="34">
        <v>520029935</v>
      </c>
      <c r="E133" s="34" t="s">
        <v>157</v>
      </c>
      <c r="F133" s="35" t="s">
        <v>323</v>
      </c>
      <c r="G133" s="34" t="s">
        <v>324</v>
      </c>
      <c r="H133" s="34" t="s">
        <v>160</v>
      </c>
      <c r="I133" s="34" t="s">
        <v>161</v>
      </c>
      <c r="J133" s="34" t="s">
        <v>71</v>
      </c>
      <c r="K133" s="34" t="s">
        <v>71</v>
      </c>
      <c r="L133" s="34" t="s">
        <v>162</v>
      </c>
      <c r="M133" s="34" t="s">
        <v>100</v>
      </c>
      <c r="N133" s="34" t="s">
        <v>287</v>
      </c>
      <c r="O133" s="34" t="s">
        <v>72</v>
      </c>
      <c r="P133" s="34" t="s">
        <v>73</v>
      </c>
      <c r="Q133" s="34" t="s">
        <v>74</v>
      </c>
      <c r="R133" s="34" t="s">
        <v>166</v>
      </c>
      <c r="S133" s="34" t="s">
        <v>75</v>
      </c>
      <c r="T133" s="36">
        <v>2.48</v>
      </c>
      <c r="U133" s="42">
        <v>47615</v>
      </c>
      <c r="V133" s="37">
        <v>2.6800000000000001E-2</v>
      </c>
      <c r="W133" s="37">
        <v>4.4400000000000002E-2</v>
      </c>
      <c r="X133" s="37" t="s">
        <v>168</v>
      </c>
      <c r="Y133" s="35" t="s">
        <v>72</v>
      </c>
      <c r="Z133" s="39">
        <v>5819.46</v>
      </c>
      <c r="AA133" s="36">
        <v>1</v>
      </c>
      <c r="AB133" s="36">
        <v>97.92</v>
      </c>
      <c r="AC133" s="36">
        <v>0</v>
      </c>
      <c r="AD133" s="36">
        <v>5.69841</v>
      </c>
      <c r="AG133" s="34" t="s">
        <v>18</v>
      </c>
      <c r="AH133" s="37">
        <v>2.9000000000000002E-6</v>
      </c>
      <c r="AI133" s="37">
        <v>2.2669623849566885E-2</v>
      </c>
      <c r="AJ133" s="37">
        <v>3.4115286692850012E-3</v>
      </c>
    </row>
    <row r="134" spans="1:36" x14ac:dyDescent="0.2">
      <c r="A134" s="34">
        <v>159</v>
      </c>
      <c r="B134" s="34">
        <v>7223</v>
      </c>
      <c r="C134" s="34" t="s">
        <v>299</v>
      </c>
      <c r="D134" s="34">
        <v>520018078</v>
      </c>
      <c r="E134" s="34" t="s">
        <v>157</v>
      </c>
      <c r="F134" s="35" t="s">
        <v>442</v>
      </c>
      <c r="G134" s="34" t="s">
        <v>443</v>
      </c>
      <c r="H134" s="34" t="s">
        <v>160</v>
      </c>
      <c r="I134" s="34" t="s">
        <v>180</v>
      </c>
      <c r="J134" s="34" t="s">
        <v>71</v>
      </c>
      <c r="K134" s="34" t="s">
        <v>71</v>
      </c>
      <c r="L134" s="34" t="s">
        <v>162</v>
      </c>
      <c r="M134" s="34" t="s">
        <v>100</v>
      </c>
      <c r="N134" s="34" t="s">
        <v>287</v>
      </c>
      <c r="O134" s="34" t="s">
        <v>72</v>
      </c>
      <c r="P134" s="34" t="s">
        <v>73</v>
      </c>
      <c r="Q134" s="34" t="s">
        <v>74</v>
      </c>
      <c r="R134" s="34" t="s">
        <v>166</v>
      </c>
      <c r="S134" s="34" t="s">
        <v>75</v>
      </c>
      <c r="T134" s="36">
        <v>0.74</v>
      </c>
      <c r="U134" s="42" t="s">
        <v>444</v>
      </c>
      <c r="V134" s="37">
        <v>8.3000000000000001E-3</v>
      </c>
      <c r="W134" s="37">
        <v>3.2199999999999999E-2</v>
      </c>
      <c r="X134" s="37" t="s">
        <v>168</v>
      </c>
      <c r="Y134" s="35" t="s">
        <v>72</v>
      </c>
      <c r="Z134" s="39">
        <v>4699</v>
      </c>
      <c r="AA134" s="36">
        <v>1</v>
      </c>
      <c r="AB134" s="36">
        <v>116.83</v>
      </c>
      <c r="AC134" s="36">
        <v>0</v>
      </c>
      <c r="AD134" s="36">
        <v>5.4898400000000001</v>
      </c>
      <c r="AG134" s="34" t="s">
        <v>18</v>
      </c>
      <c r="AH134" s="37">
        <v>3.0000000000000001E-6</v>
      </c>
      <c r="AI134" s="37">
        <v>2.1839883019001138E-2</v>
      </c>
      <c r="AJ134" s="37">
        <v>3.286661814398678E-3</v>
      </c>
    </row>
    <row r="135" spans="1:36" x14ac:dyDescent="0.2">
      <c r="A135" s="34">
        <v>159</v>
      </c>
      <c r="B135" s="34">
        <v>7223</v>
      </c>
      <c r="C135" s="34" t="s">
        <v>299</v>
      </c>
      <c r="D135" s="34">
        <v>520018078</v>
      </c>
      <c r="E135" s="34" t="s">
        <v>157</v>
      </c>
      <c r="F135" s="35" t="s">
        <v>325</v>
      </c>
      <c r="G135" s="34" t="s">
        <v>326</v>
      </c>
      <c r="H135" s="34" t="s">
        <v>160</v>
      </c>
      <c r="I135" s="34" t="s">
        <v>180</v>
      </c>
      <c r="J135" s="34" t="s">
        <v>71</v>
      </c>
      <c r="K135" s="34" t="s">
        <v>71</v>
      </c>
      <c r="L135" s="34" t="s">
        <v>162</v>
      </c>
      <c r="M135" s="34" t="s">
        <v>100</v>
      </c>
      <c r="N135" s="34" t="s">
        <v>287</v>
      </c>
      <c r="O135" s="34" t="s">
        <v>72</v>
      </c>
      <c r="P135" s="34" t="s">
        <v>73</v>
      </c>
      <c r="Q135" s="34" t="s">
        <v>74</v>
      </c>
      <c r="R135" s="34" t="s">
        <v>166</v>
      </c>
      <c r="S135" s="34" t="s">
        <v>75</v>
      </c>
      <c r="T135" s="36">
        <v>2.15</v>
      </c>
      <c r="U135" s="42" t="s">
        <v>327</v>
      </c>
      <c r="V135" s="37">
        <v>1E-3</v>
      </c>
      <c r="W135" s="37">
        <v>2.52E-2</v>
      </c>
      <c r="X135" s="37" t="s">
        <v>168</v>
      </c>
      <c r="Y135" s="35" t="s">
        <v>72</v>
      </c>
      <c r="Z135" s="39">
        <v>10000</v>
      </c>
      <c r="AA135" s="36">
        <v>1</v>
      </c>
      <c r="AB135" s="36">
        <v>110.05</v>
      </c>
      <c r="AC135" s="36">
        <v>0</v>
      </c>
      <c r="AD135" s="36">
        <v>11.005000000000001</v>
      </c>
      <c r="AG135" s="34" t="s">
        <v>18</v>
      </c>
      <c r="AH135" s="37">
        <v>3.1E-6</v>
      </c>
      <c r="AI135" s="37">
        <v>4.3780494991494751E-2</v>
      </c>
      <c r="AJ135" s="37">
        <v>6.5884822267055967E-3</v>
      </c>
    </row>
    <row r="136" spans="1:36" x14ac:dyDescent="0.2">
      <c r="A136" s="34">
        <v>159</v>
      </c>
      <c r="B136" s="34">
        <v>7223</v>
      </c>
      <c r="C136" s="34" t="s">
        <v>303</v>
      </c>
      <c r="D136" s="34">
        <v>520032046</v>
      </c>
      <c r="E136" s="34" t="s">
        <v>157</v>
      </c>
      <c r="F136" s="35" t="s">
        <v>445</v>
      </c>
      <c r="G136" s="34" t="s">
        <v>446</v>
      </c>
      <c r="H136" s="34" t="s">
        <v>160</v>
      </c>
      <c r="I136" s="34" t="s">
        <v>180</v>
      </c>
      <c r="J136" s="34" t="s">
        <v>71</v>
      </c>
      <c r="K136" s="34" t="s">
        <v>71</v>
      </c>
      <c r="L136" s="34" t="s">
        <v>162</v>
      </c>
      <c r="M136" s="34" t="s">
        <v>100</v>
      </c>
      <c r="N136" s="34" t="s">
        <v>287</v>
      </c>
      <c r="O136" s="34" t="s">
        <v>72</v>
      </c>
      <c r="P136" s="34" t="s">
        <v>73</v>
      </c>
      <c r="Q136" s="34" t="s">
        <v>74</v>
      </c>
      <c r="R136" s="34" t="s">
        <v>166</v>
      </c>
      <c r="S136" s="34" t="s">
        <v>75</v>
      </c>
      <c r="T136" s="36">
        <v>0.73</v>
      </c>
      <c r="U136" s="42" t="s">
        <v>447</v>
      </c>
      <c r="V136" s="37">
        <v>3.8E-3</v>
      </c>
      <c r="W136" s="37">
        <v>3.2300000000000002E-2</v>
      </c>
      <c r="X136" s="37" t="s">
        <v>168</v>
      </c>
      <c r="Y136" s="35" t="s">
        <v>72</v>
      </c>
      <c r="Z136" s="39">
        <v>12859</v>
      </c>
      <c r="AA136" s="36">
        <v>1</v>
      </c>
      <c r="AB136" s="36">
        <v>114.65</v>
      </c>
      <c r="AC136" s="36">
        <v>0</v>
      </c>
      <c r="AD136" s="36">
        <v>14.742839999999999</v>
      </c>
      <c r="AG136" s="34" t="s">
        <v>18</v>
      </c>
      <c r="AH136" s="37">
        <v>4.1999999999999996E-6</v>
      </c>
      <c r="AI136" s="37">
        <v>5.8650507294903079E-2</v>
      </c>
      <c r="AJ136" s="37">
        <v>8.826255275889535E-3</v>
      </c>
    </row>
    <row r="137" spans="1:36" x14ac:dyDescent="0.2">
      <c r="A137" s="34">
        <v>159</v>
      </c>
      <c r="B137" s="34">
        <v>7223</v>
      </c>
      <c r="C137" s="34" t="s">
        <v>309</v>
      </c>
      <c r="D137" s="34">
        <v>520000118</v>
      </c>
      <c r="E137" s="34" t="s">
        <v>157</v>
      </c>
      <c r="F137" s="35" t="s">
        <v>328</v>
      </c>
      <c r="G137" s="34" t="s">
        <v>329</v>
      </c>
      <c r="H137" s="34" t="s">
        <v>160</v>
      </c>
      <c r="I137" s="34" t="s">
        <v>180</v>
      </c>
      <c r="J137" s="34" t="s">
        <v>71</v>
      </c>
      <c r="K137" s="34" t="s">
        <v>71</v>
      </c>
      <c r="L137" s="34" t="s">
        <v>162</v>
      </c>
      <c r="M137" s="34" t="s">
        <v>100</v>
      </c>
      <c r="N137" s="34" t="s">
        <v>287</v>
      </c>
      <c r="O137" s="34" t="s">
        <v>72</v>
      </c>
      <c r="P137" s="34" t="s">
        <v>73</v>
      </c>
      <c r="Q137" s="34" t="s">
        <v>74</v>
      </c>
      <c r="R137" s="34" t="s">
        <v>166</v>
      </c>
      <c r="S137" s="34" t="s">
        <v>75</v>
      </c>
      <c r="T137" s="36">
        <v>2.5499999999999998</v>
      </c>
      <c r="U137" s="42">
        <v>47526</v>
      </c>
      <c r="V137" s="37">
        <v>1.7500000000000002E-2</v>
      </c>
      <c r="W137" s="37">
        <v>2.5700000000000001E-2</v>
      </c>
      <c r="X137" s="37" t="s">
        <v>168</v>
      </c>
      <c r="Y137" s="35" t="s">
        <v>72</v>
      </c>
      <c r="Z137" s="39">
        <v>7098.49</v>
      </c>
      <c r="AA137" s="36">
        <v>1</v>
      </c>
      <c r="AB137" s="36">
        <v>117.2</v>
      </c>
      <c r="AC137" s="36">
        <v>0</v>
      </c>
      <c r="AD137" s="36">
        <v>8.3194300000000005</v>
      </c>
      <c r="AG137" s="34" t="s">
        <v>18</v>
      </c>
      <c r="AH137" s="37">
        <v>3.1E-6</v>
      </c>
      <c r="AI137" s="37">
        <v>3.3096661830721595E-2</v>
      </c>
      <c r="AJ137" s="37">
        <v>4.980683025108709E-3</v>
      </c>
    </row>
    <row r="138" spans="1:36" x14ac:dyDescent="0.2">
      <c r="AD138" s="36">
        <f>SUBTOTAL(9,AD2:AD137)</f>
        <v>36517.240553729978</v>
      </c>
    </row>
    <row r="139" spans="1:36" x14ac:dyDescent="0.2"/>
    <row r="140" spans="1:36" x14ac:dyDescent="0.2"/>
    <row r="141" spans="1:36" x14ac:dyDescent="0.2"/>
  </sheetData>
  <sheetProtection formatColumns="0"/>
  <autoFilter ref="A1:AR137" xr:uid="{569A8044-287F-4EF2-BB9E-9F04F348CD46}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CEC60C-1671-4F0B-8E5A-08131858A5A1}">
  <sheetPr codeName="Sheet8"/>
  <dimension ref="A1:X70"/>
  <sheetViews>
    <sheetView rightToLeft="1" topLeftCell="K60" workbookViewId="0">
      <selection activeCell="U70" sqref="U70"/>
    </sheetView>
  </sheetViews>
  <sheetFormatPr defaultColWidth="0" defaultRowHeight="14.25" zeroHeight="1" x14ac:dyDescent="0.2"/>
  <cols>
    <col min="1" max="5" width="11.625" style="35" customWidth="1"/>
    <col min="6" max="6" width="29.75" style="35" bestFit="1" customWidth="1"/>
    <col min="7" max="7" width="14.5" style="35" bestFit="1" customWidth="1"/>
    <col min="8" max="11" width="11.625" style="35" customWidth="1"/>
    <col min="12" max="13" width="11.625" style="34" customWidth="1"/>
    <col min="14" max="16" width="11.625" style="35" customWidth="1"/>
    <col min="17" max="19" width="11.625" style="39" customWidth="1"/>
    <col min="20" max="20" width="11.625" style="36" customWidth="1"/>
    <col min="21" max="21" width="11.625" style="39" customWidth="1"/>
    <col min="22" max="24" width="11.625" style="41" customWidth="1"/>
    <col min="25" max="16384" width="9" style="35" hidden="1"/>
  </cols>
  <sheetData>
    <row r="1" spans="1:24" ht="66.75" customHeight="1" x14ac:dyDescent="0.2">
      <c r="A1" s="30" t="s">
        <v>52</v>
      </c>
      <c r="B1" s="30" t="s">
        <v>53</v>
      </c>
      <c r="C1" s="30" t="s">
        <v>82</v>
      </c>
      <c r="D1" s="30" t="s">
        <v>145</v>
      </c>
      <c r="E1" s="30" t="s">
        <v>146</v>
      </c>
      <c r="F1" s="30" t="s">
        <v>83</v>
      </c>
      <c r="G1" s="30" t="s">
        <v>84</v>
      </c>
      <c r="H1" s="30" t="s">
        <v>147</v>
      </c>
      <c r="I1" s="30" t="s">
        <v>57</v>
      </c>
      <c r="J1" s="30" t="s">
        <v>58</v>
      </c>
      <c r="K1" s="30" t="s">
        <v>85</v>
      </c>
      <c r="L1" s="30" t="s">
        <v>155</v>
      </c>
      <c r="M1" s="30" t="s">
        <v>86</v>
      </c>
      <c r="N1" s="30" t="s">
        <v>148</v>
      </c>
      <c r="O1" s="30" t="s">
        <v>59</v>
      </c>
      <c r="P1" s="30" t="s">
        <v>62</v>
      </c>
      <c r="Q1" s="31" t="s">
        <v>92</v>
      </c>
      <c r="R1" s="31" t="s">
        <v>64</v>
      </c>
      <c r="S1" s="31" t="s">
        <v>93</v>
      </c>
      <c r="T1" s="31" t="s">
        <v>91</v>
      </c>
      <c r="U1" s="31" t="s">
        <v>66</v>
      </c>
      <c r="V1" s="32" t="s">
        <v>95</v>
      </c>
      <c r="W1" s="32" t="s">
        <v>67</v>
      </c>
      <c r="X1" s="32" t="s">
        <v>68</v>
      </c>
    </row>
    <row r="2" spans="1:24" x14ac:dyDescent="0.2">
      <c r="A2" s="35">
        <v>159</v>
      </c>
      <c r="B2" s="35">
        <v>7221</v>
      </c>
      <c r="C2" s="35" t="s">
        <v>299</v>
      </c>
      <c r="D2" s="35">
        <v>520018078</v>
      </c>
      <c r="E2" s="35" t="s">
        <v>157</v>
      </c>
      <c r="F2" s="35" t="s">
        <v>299</v>
      </c>
      <c r="G2" s="35" t="s">
        <v>448</v>
      </c>
      <c r="H2" s="35" t="s">
        <v>160</v>
      </c>
      <c r="I2" s="35" t="s">
        <v>449</v>
      </c>
      <c r="J2" s="35" t="s">
        <v>71</v>
      </c>
      <c r="K2" s="35" t="s">
        <v>71</v>
      </c>
      <c r="L2" s="34" t="s">
        <v>162</v>
      </c>
      <c r="M2" s="34" t="s">
        <v>100</v>
      </c>
      <c r="N2" s="35" t="s">
        <v>287</v>
      </c>
      <c r="O2" s="35" t="s">
        <v>72</v>
      </c>
      <c r="P2" s="35" t="s">
        <v>75</v>
      </c>
      <c r="Q2" s="39">
        <v>2945</v>
      </c>
      <c r="R2" s="39">
        <v>1</v>
      </c>
      <c r="S2" s="39">
        <v>6529</v>
      </c>
      <c r="T2" s="36">
        <v>0</v>
      </c>
      <c r="U2" s="39">
        <v>192.27905000000001</v>
      </c>
      <c r="V2" s="41">
        <v>1.9E-6</v>
      </c>
      <c r="W2" s="41">
        <v>0.50027980000000005</v>
      </c>
      <c r="X2" s="41">
        <v>2.66424E-2</v>
      </c>
    </row>
    <row r="3" spans="1:24" x14ac:dyDescent="0.2">
      <c r="A3" s="35">
        <v>159</v>
      </c>
      <c r="B3" s="35">
        <v>7221</v>
      </c>
      <c r="C3" s="35" t="s">
        <v>309</v>
      </c>
      <c r="D3" s="35">
        <v>520000118</v>
      </c>
      <c r="E3" s="35" t="s">
        <v>157</v>
      </c>
      <c r="F3" s="35" t="s">
        <v>450</v>
      </c>
      <c r="G3" s="35" t="s">
        <v>451</v>
      </c>
      <c r="H3" s="35" t="s">
        <v>160</v>
      </c>
      <c r="I3" s="35" t="s">
        <v>449</v>
      </c>
      <c r="J3" s="35" t="s">
        <v>71</v>
      </c>
      <c r="K3" s="35" t="s">
        <v>71</v>
      </c>
      <c r="L3" s="34" t="s">
        <v>162</v>
      </c>
      <c r="M3" s="34" t="s">
        <v>100</v>
      </c>
      <c r="N3" s="35" t="s">
        <v>287</v>
      </c>
      <c r="O3" s="35" t="s">
        <v>72</v>
      </c>
      <c r="P3" s="35" t="s">
        <v>75</v>
      </c>
      <c r="Q3" s="39">
        <v>2853</v>
      </c>
      <c r="R3" s="39">
        <v>1</v>
      </c>
      <c r="S3" s="39">
        <v>6732</v>
      </c>
      <c r="T3" s="36">
        <v>0</v>
      </c>
      <c r="U3" s="39">
        <v>192.06396000000001</v>
      </c>
      <c r="V3" s="41">
        <v>2.0999999999999998E-6</v>
      </c>
      <c r="W3" s="41">
        <v>0.4997202</v>
      </c>
      <c r="X3" s="41">
        <v>2.66126E-2</v>
      </c>
    </row>
    <row r="4" spans="1:24" x14ac:dyDescent="0.2">
      <c r="A4" s="35">
        <v>159</v>
      </c>
      <c r="B4" s="35">
        <v>7222</v>
      </c>
      <c r="C4" s="35" t="s">
        <v>421</v>
      </c>
      <c r="D4" s="35">
        <v>520037797</v>
      </c>
      <c r="E4" s="35" t="s">
        <v>157</v>
      </c>
      <c r="F4" s="35" t="s">
        <v>452</v>
      </c>
      <c r="G4" s="35" t="s">
        <v>453</v>
      </c>
      <c r="H4" s="35" t="s">
        <v>160</v>
      </c>
      <c r="I4" s="35" t="s">
        <v>449</v>
      </c>
      <c r="J4" s="35" t="s">
        <v>71</v>
      </c>
      <c r="K4" s="35" t="s">
        <v>71</v>
      </c>
      <c r="L4" s="34" t="s">
        <v>162</v>
      </c>
      <c r="M4" s="34" t="s">
        <v>100</v>
      </c>
      <c r="N4" s="35" t="s">
        <v>454</v>
      </c>
      <c r="O4" s="35" t="s">
        <v>72</v>
      </c>
      <c r="P4" s="35" t="s">
        <v>75</v>
      </c>
      <c r="Q4" s="39">
        <v>189</v>
      </c>
      <c r="R4" s="39">
        <v>1</v>
      </c>
      <c r="S4" s="39">
        <v>19700</v>
      </c>
      <c r="T4" s="36">
        <v>0</v>
      </c>
      <c r="U4" s="39">
        <v>37.232999999999997</v>
      </c>
      <c r="V4" s="41">
        <v>1.6099999999999998E-5</v>
      </c>
      <c r="W4" s="41">
        <v>9.0073081804232396E-4</v>
      </c>
      <c r="X4" s="41">
        <v>1.9402457751423779E-4</v>
      </c>
    </row>
    <row r="5" spans="1:24" x14ac:dyDescent="0.2">
      <c r="A5" s="35">
        <v>159</v>
      </c>
      <c r="B5" s="35">
        <v>7222</v>
      </c>
      <c r="C5" s="35" t="s">
        <v>299</v>
      </c>
      <c r="D5" s="35">
        <v>520018078</v>
      </c>
      <c r="E5" s="35" t="s">
        <v>157</v>
      </c>
      <c r="F5" s="35" t="s">
        <v>299</v>
      </c>
      <c r="G5" s="35" t="s">
        <v>448</v>
      </c>
      <c r="H5" s="35" t="s">
        <v>160</v>
      </c>
      <c r="I5" s="35" t="s">
        <v>449</v>
      </c>
      <c r="J5" s="35" t="s">
        <v>71</v>
      </c>
      <c r="K5" s="35" t="s">
        <v>71</v>
      </c>
      <c r="L5" s="34" t="s">
        <v>162</v>
      </c>
      <c r="M5" s="34" t="s">
        <v>100</v>
      </c>
      <c r="N5" s="35" t="s">
        <v>287</v>
      </c>
      <c r="O5" s="35" t="s">
        <v>72</v>
      </c>
      <c r="P5" s="35" t="s">
        <v>75</v>
      </c>
      <c r="Q5" s="39">
        <v>56268</v>
      </c>
      <c r="R5" s="39">
        <v>1</v>
      </c>
      <c r="S5" s="39">
        <v>6529</v>
      </c>
      <c r="T5" s="36">
        <v>0</v>
      </c>
      <c r="U5" s="39">
        <v>3673.7377200000001</v>
      </c>
      <c r="V5" s="41">
        <v>3.7700000000000002E-5</v>
      </c>
      <c r="W5" s="41">
        <v>8.8874084328647768E-2</v>
      </c>
      <c r="X5" s="41">
        <v>1.91441841651524E-2</v>
      </c>
    </row>
    <row r="6" spans="1:24" x14ac:dyDescent="0.2">
      <c r="A6" s="35">
        <v>159</v>
      </c>
      <c r="B6" s="35">
        <v>7222</v>
      </c>
      <c r="C6" s="35" t="s">
        <v>455</v>
      </c>
      <c r="D6" s="35">
        <v>511725459</v>
      </c>
      <c r="E6" s="35" t="s">
        <v>157</v>
      </c>
      <c r="F6" s="35" t="s">
        <v>456</v>
      </c>
      <c r="G6" s="35" t="s">
        <v>457</v>
      </c>
      <c r="H6" s="35" t="s">
        <v>160</v>
      </c>
      <c r="I6" s="35" t="s">
        <v>449</v>
      </c>
      <c r="J6" s="35" t="s">
        <v>71</v>
      </c>
      <c r="K6" s="35" t="s">
        <v>71</v>
      </c>
      <c r="L6" s="34" t="s">
        <v>162</v>
      </c>
      <c r="M6" s="34" t="s">
        <v>100</v>
      </c>
      <c r="N6" s="35" t="s">
        <v>338</v>
      </c>
      <c r="O6" s="35" t="s">
        <v>72</v>
      </c>
      <c r="P6" s="35" t="s">
        <v>75</v>
      </c>
      <c r="Q6" s="39">
        <v>615</v>
      </c>
      <c r="R6" s="39">
        <v>1</v>
      </c>
      <c r="S6" s="39">
        <v>13290</v>
      </c>
      <c r="T6" s="36">
        <v>0</v>
      </c>
      <c r="U6" s="39">
        <v>81.733500000000006</v>
      </c>
      <c r="V6" s="41">
        <v>2.94E-5</v>
      </c>
      <c r="W6" s="41">
        <v>1.9772750602009589E-3</v>
      </c>
      <c r="X6" s="41">
        <v>4.2592076400665963E-4</v>
      </c>
    </row>
    <row r="7" spans="1:24" x14ac:dyDescent="0.2">
      <c r="A7" s="35">
        <v>159</v>
      </c>
      <c r="B7" s="35">
        <v>7222</v>
      </c>
      <c r="C7" s="35" t="s">
        <v>399</v>
      </c>
      <c r="D7" s="35">
        <v>520036120</v>
      </c>
      <c r="E7" s="35" t="s">
        <v>157</v>
      </c>
      <c r="F7" s="35" t="s">
        <v>458</v>
      </c>
      <c r="G7" s="35" t="s">
        <v>459</v>
      </c>
      <c r="H7" s="35" t="s">
        <v>160</v>
      </c>
      <c r="I7" s="35" t="s">
        <v>449</v>
      </c>
      <c r="J7" s="35" t="s">
        <v>71</v>
      </c>
      <c r="K7" s="35" t="s">
        <v>71</v>
      </c>
      <c r="L7" s="34" t="s">
        <v>162</v>
      </c>
      <c r="M7" s="34" t="s">
        <v>100</v>
      </c>
      <c r="N7" s="35" t="s">
        <v>163</v>
      </c>
      <c r="O7" s="35" t="s">
        <v>72</v>
      </c>
      <c r="P7" s="35" t="s">
        <v>75</v>
      </c>
      <c r="Q7" s="39">
        <v>1506</v>
      </c>
      <c r="R7" s="39">
        <v>1</v>
      </c>
      <c r="S7" s="39">
        <v>16970</v>
      </c>
      <c r="T7" s="36">
        <v>0</v>
      </c>
      <c r="U7" s="39">
        <v>255.56819999999999</v>
      </c>
      <c r="V7" s="41">
        <v>1.88E-5</v>
      </c>
      <c r="W7" s="41">
        <v>6.1826378173019704E-3</v>
      </c>
      <c r="X7" s="41">
        <v>1.3317893275071639E-3</v>
      </c>
    </row>
    <row r="8" spans="1:24" x14ac:dyDescent="0.2">
      <c r="A8" s="35">
        <v>159</v>
      </c>
      <c r="B8" s="35">
        <v>7222</v>
      </c>
      <c r="C8" s="35" t="s">
        <v>238</v>
      </c>
      <c r="D8" s="35">
        <v>520031931</v>
      </c>
      <c r="E8" s="35" t="s">
        <v>157</v>
      </c>
      <c r="F8" s="35" t="s">
        <v>238</v>
      </c>
      <c r="G8" s="35" t="s">
        <v>460</v>
      </c>
      <c r="H8" s="35" t="s">
        <v>160</v>
      </c>
      <c r="I8" s="35" t="s">
        <v>449</v>
      </c>
      <c r="J8" s="35" t="s">
        <v>71</v>
      </c>
      <c r="K8" s="35" t="s">
        <v>71</v>
      </c>
      <c r="L8" s="34" t="s">
        <v>162</v>
      </c>
      <c r="M8" s="34" t="s">
        <v>100</v>
      </c>
      <c r="N8" s="35" t="s">
        <v>241</v>
      </c>
      <c r="O8" s="35" t="s">
        <v>72</v>
      </c>
      <c r="P8" s="35" t="s">
        <v>75</v>
      </c>
      <c r="Q8" s="39">
        <v>94659.09</v>
      </c>
      <c r="R8" s="39">
        <v>1</v>
      </c>
      <c r="S8" s="39">
        <v>634.70000000000005</v>
      </c>
      <c r="T8" s="36">
        <v>19.901499999999999</v>
      </c>
      <c r="U8" s="39">
        <v>620.70280422999997</v>
      </c>
      <c r="V8" s="41">
        <v>3.4100000000000002E-5</v>
      </c>
      <c r="W8" s="41">
        <v>1.5015876899934262E-2</v>
      </c>
      <c r="X8" s="41">
        <v>3.2345392354263263E-3</v>
      </c>
    </row>
    <row r="9" spans="1:24" x14ac:dyDescent="0.2">
      <c r="A9" s="35">
        <v>159</v>
      </c>
      <c r="B9" s="35">
        <v>7222</v>
      </c>
      <c r="C9" s="35" t="s">
        <v>461</v>
      </c>
      <c r="D9" s="35">
        <v>520036872</v>
      </c>
      <c r="E9" s="35" t="s">
        <v>157</v>
      </c>
      <c r="F9" s="35" t="s">
        <v>462</v>
      </c>
      <c r="G9" s="35" t="s">
        <v>463</v>
      </c>
      <c r="H9" s="35" t="s">
        <v>160</v>
      </c>
      <c r="I9" s="35" t="s">
        <v>449</v>
      </c>
      <c r="J9" s="35" t="s">
        <v>71</v>
      </c>
      <c r="K9" s="35" t="s">
        <v>71</v>
      </c>
      <c r="L9" s="34" t="s">
        <v>162</v>
      </c>
      <c r="M9" s="34" t="s">
        <v>100</v>
      </c>
      <c r="N9" s="35" t="s">
        <v>418</v>
      </c>
      <c r="O9" s="35" t="s">
        <v>72</v>
      </c>
      <c r="P9" s="35" t="s">
        <v>75</v>
      </c>
      <c r="Q9" s="39">
        <v>482</v>
      </c>
      <c r="R9" s="39">
        <v>1</v>
      </c>
      <c r="S9" s="39">
        <v>48800</v>
      </c>
      <c r="T9" s="36">
        <v>0</v>
      </c>
      <c r="U9" s="39">
        <v>235.21600000000001</v>
      </c>
      <c r="V9" s="41">
        <v>7.7999999999999999E-6</v>
      </c>
      <c r="W9" s="41">
        <v>5.6902828162287032E-3</v>
      </c>
      <c r="X9" s="41">
        <v>1.2257321468747875E-3</v>
      </c>
    </row>
    <row r="10" spans="1:24" x14ac:dyDescent="0.2">
      <c r="A10" s="35">
        <v>159</v>
      </c>
      <c r="B10" s="35">
        <v>7222</v>
      </c>
      <c r="C10" s="35" t="s">
        <v>464</v>
      </c>
      <c r="D10" s="35">
        <v>520029026</v>
      </c>
      <c r="E10" s="35" t="s">
        <v>157</v>
      </c>
      <c r="F10" s="35" t="s">
        <v>465</v>
      </c>
      <c r="G10" s="35" t="s">
        <v>466</v>
      </c>
      <c r="H10" s="35" t="s">
        <v>160</v>
      </c>
      <c r="I10" s="35" t="s">
        <v>449</v>
      </c>
      <c r="J10" s="35" t="s">
        <v>71</v>
      </c>
      <c r="K10" s="35" t="s">
        <v>71</v>
      </c>
      <c r="L10" s="34" t="s">
        <v>162</v>
      </c>
      <c r="M10" s="34" t="s">
        <v>100</v>
      </c>
      <c r="N10" s="35" t="s">
        <v>287</v>
      </c>
      <c r="O10" s="35" t="s">
        <v>72</v>
      </c>
      <c r="P10" s="35" t="s">
        <v>75</v>
      </c>
      <c r="Q10" s="39">
        <v>513</v>
      </c>
      <c r="R10" s="39">
        <v>1</v>
      </c>
      <c r="S10" s="39">
        <v>25140</v>
      </c>
      <c r="T10" s="36">
        <v>0</v>
      </c>
      <c r="U10" s="39">
        <v>128.9682</v>
      </c>
      <c r="V10" s="41">
        <v>1.4399999999999999E-5</v>
      </c>
      <c r="W10" s="41">
        <v>3.1199643404357974E-3</v>
      </c>
      <c r="X10" s="41">
        <v>6.7206511744344333E-4</v>
      </c>
    </row>
    <row r="11" spans="1:24" x14ac:dyDescent="0.2">
      <c r="A11" s="35">
        <v>159</v>
      </c>
      <c r="B11" s="35">
        <v>7222</v>
      </c>
      <c r="C11" s="35" t="s">
        <v>467</v>
      </c>
      <c r="D11" s="35">
        <v>520013954</v>
      </c>
      <c r="E11" s="35" t="s">
        <v>157</v>
      </c>
      <c r="F11" s="35" t="s">
        <v>467</v>
      </c>
      <c r="G11" s="35" t="s">
        <v>468</v>
      </c>
      <c r="H11" s="35" t="s">
        <v>160</v>
      </c>
      <c r="I11" s="35" t="s">
        <v>449</v>
      </c>
      <c r="J11" s="35" t="s">
        <v>71</v>
      </c>
      <c r="K11" s="35" t="s">
        <v>71</v>
      </c>
      <c r="L11" s="34" t="s">
        <v>162</v>
      </c>
      <c r="M11" s="34" t="s">
        <v>100</v>
      </c>
      <c r="N11" s="35" t="s">
        <v>469</v>
      </c>
      <c r="O11" s="35" t="s">
        <v>72</v>
      </c>
      <c r="P11" s="35" t="s">
        <v>75</v>
      </c>
      <c r="Q11" s="39">
        <v>17255</v>
      </c>
      <c r="R11" s="39">
        <v>1</v>
      </c>
      <c r="S11" s="39">
        <v>6440</v>
      </c>
      <c r="T11" s="36">
        <v>0</v>
      </c>
      <c r="U11" s="39">
        <v>1111.222</v>
      </c>
      <c r="V11" s="41">
        <v>1.5E-5</v>
      </c>
      <c r="W11" s="41">
        <v>2.68823866217234E-2</v>
      </c>
      <c r="X11" s="41">
        <v>5.7906797484630936E-3</v>
      </c>
    </row>
    <row r="12" spans="1:24" x14ac:dyDescent="0.2">
      <c r="A12" s="35">
        <v>159</v>
      </c>
      <c r="B12" s="35">
        <v>7222</v>
      </c>
      <c r="C12" s="35" t="s">
        <v>279</v>
      </c>
      <c r="D12" s="35">
        <v>513623314</v>
      </c>
      <c r="E12" s="35" t="s">
        <v>157</v>
      </c>
      <c r="F12" s="35" t="s">
        <v>279</v>
      </c>
      <c r="G12" s="35" t="s">
        <v>470</v>
      </c>
      <c r="H12" s="35" t="s">
        <v>160</v>
      </c>
      <c r="I12" s="35" t="s">
        <v>449</v>
      </c>
      <c r="J12" s="35" t="s">
        <v>71</v>
      </c>
      <c r="K12" s="35" t="s">
        <v>71</v>
      </c>
      <c r="L12" s="34" t="s">
        <v>162</v>
      </c>
      <c r="M12" s="34" t="s">
        <v>100</v>
      </c>
      <c r="N12" s="35" t="s">
        <v>186</v>
      </c>
      <c r="O12" s="35" t="s">
        <v>72</v>
      </c>
      <c r="P12" s="35" t="s">
        <v>75</v>
      </c>
      <c r="Q12" s="39">
        <v>965</v>
      </c>
      <c r="R12" s="39">
        <v>1</v>
      </c>
      <c r="S12" s="39">
        <v>68050</v>
      </c>
      <c r="T12" s="36">
        <v>0</v>
      </c>
      <c r="U12" s="39">
        <v>656.6825</v>
      </c>
      <c r="V12" s="41">
        <v>3.8999999999999999E-5</v>
      </c>
      <c r="W12" s="41">
        <v>1.5886288115893925E-2</v>
      </c>
      <c r="X12" s="41">
        <v>3.4220327296616837E-3</v>
      </c>
    </row>
    <row r="13" spans="1:24" x14ac:dyDescent="0.2">
      <c r="A13" s="35">
        <v>159</v>
      </c>
      <c r="B13" s="35">
        <v>7222</v>
      </c>
      <c r="C13" s="35" t="s">
        <v>252</v>
      </c>
      <c r="D13" s="35">
        <v>520017450</v>
      </c>
      <c r="E13" s="35" t="s">
        <v>157</v>
      </c>
      <c r="F13" s="35" t="s">
        <v>471</v>
      </c>
      <c r="G13" s="35" t="s">
        <v>472</v>
      </c>
      <c r="H13" s="35" t="s">
        <v>160</v>
      </c>
      <c r="I13" s="35" t="s">
        <v>449</v>
      </c>
      <c r="J13" s="35" t="s">
        <v>71</v>
      </c>
      <c r="K13" s="35" t="s">
        <v>71</v>
      </c>
      <c r="L13" s="34" t="s">
        <v>162</v>
      </c>
      <c r="M13" s="34" t="s">
        <v>100</v>
      </c>
      <c r="N13" s="35" t="s">
        <v>163</v>
      </c>
      <c r="O13" s="35" t="s">
        <v>72</v>
      </c>
      <c r="P13" s="35" t="s">
        <v>75</v>
      </c>
      <c r="Q13" s="39">
        <v>21817</v>
      </c>
      <c r="R13" s="39">
        <v>1</v>
      </c>
      <c r="S13" s="39">
        <v>12400</v>
      </c>
      <c r="T13" s="36">
        <v>0</v>
      </c>
      <c r="U13" s="39">
        <v>2705.308</v>
      </c>
      <c r="V13" s="41">
        <v>8.5799999999999998E-5</v>
      </c>
      <c r="W13" s="41">
        <v>6.5446090508324437E-2</v>
      </c>
      <c r="X13" s="41">
        <v>1.4097608082773015E-2</v>
      </c>
    </row>
    <row r="14" spans="1:24" x14ac:dyDescent="0.2">
      <c r="A14" s="35">
        <v>159</v>
      </c>
      <c r="B14" s="35">
        <v>7222</v>
      </c>
      <c r="C14" s="35" t="s">
        <v>473</v>
      </c>
      <c r="D14" s="35">
        <v>520039413</v>
      </c>
      <c r="E14" s="35" t="s">
        <v>157</v>
      </c>
      <c r="F14" s="35" t="s">
        <v>473</v>
      </c>
      <c r="G14" s="35" t="s">
        <v>474</v>
      </c>
      <c r="H14" s="35" t="s">
        <v>160</v>
      </c>
      <c r="I14" s="35" t="s">
        <v>449</v>
      </c>
      <c r="J14" s="35" t="s">
        <v>71</v>
      </c>
      <c r="K14" s="35" t="s">
        <v>71</v>
      </c>
      <c r="L14" s="34" t="s">
        <v>162</v>
      </c>
      <c r="M14" s="34" t="s">
        <v>100</v>
      </c>
      <c r="N14" s="35" t="s">
        <v>475</v>
      </c>
      <c r="O14" s="35" t="s">
        <v>72</v>
      </c>
      <c r="P14" s="35" t="s">
        <v>75</v>
      </c>
      <c r="Q14" s="39">
        <v>1125</v>
      </c>
      <c r="R14" s="39">
        <v>1</v>
      </c>
      <c r="S14" s="39">
        <v>11650</v>
      </c>
      <c r="T14" s="36">
        <v>0.95620000000000005</v>
      </c>
      <c r="U14" s="39">
        <v>132.01875000000001</v>
      </c>
      <c r="V14" s="41">
        <v>1.7600000000000001E-5</v>
      </c>
      <c r="W14" s="41">
        <v>3.1937624334441241E-3</v>
      </c>
      <c r="X14" s="41">
        <v>6.879618132492086E-4</v>
      </c>
    </row>
    <row r="15" spans="1:24" x14ac:dyDescent="0.2">
      <c r="A15" s="35">
        <v>159</v>
      </c>
      <c r="B15" s="35">
        <v>7222</v>
      </c>
      <c r="C15" s="35" t="s">
        <v>476</v>
      </c>
      <c r="D15" s="35">
        <v>520000522</v>
      </c>
      <c r="E15" s="35" t="s">
        <v>157</v>
      </c>
      <c r="F15" s="35" t="s">
        <v>476</v>
      </c>
      <c r="G15" s="35" t="s">
        <v>477</v>
      </c>
      <c r="H15" s="35" t="s">
        <v>160</v>
      </c>
      <c r="I15" s="35" t="s">
        <v>449</v>
      </c>
      <c r="J15" s="35" t="s">
        <v>71</v>
      </c>
      <c r="K15" s="35" t="s">
        <v>71</v>
      </c>
      <c r="L15" s="34" t="s">
        <v>162</v>
      </c>
      <c r="M15" s="34" t="s">
        <v>100</v>
      </c>
      <c r="N15" s="35" t="s">
        <v>287</v>
      </c>
      <c r="O15" s="35" t="s">
        <v>72</v>
      </c>
      <c r="P15" s="35" t="s">
        <v>75</v>
      </c>
      <c r="Q15" s="39">
        <v>5606</v>
      </c>
      <c r="R15" s="39">
        <v>1</v>
      </c>
      <c r="S15" s="39">
        <v>21790</v>
      </c>
      <c r="T15" s="36">
        <v>0</v>
      </c>
      <c r="U15" s="39">
        <v>1221.5473999999999</v>
      </c>
      <c r="V15" s="41">
        <v>2.1500000000000001E-5</v>
      </c>
      <c r="W15" s="41">
        <v>2.955134931054371E-2</v>
      </c>
      <c r="X15" s="41">
        <v>6.3655955254375328E-3</v>
      </c>
    </row>
    <row r="16" spans="1:24" x14ac:dyDescent="0.2">
      <c r="A16" s="35">
        <v>159</v>
      </c>
      <c r="B16" s="35">
        <v>7222</v>
      </c>
      <c r="C16" s="35" t="s">
        <v>478</v>
      </c>
      <c r="D16" s="35">
        <v>520034109</v>
      </c>
      <c r="E16" s="35" t="s">
        <v>157</v>
      </c>
      <c r="F16" s="35" t="s">
        <v>479</v>
      </c>
      <c r="G16" s="35" t="s">
        <v>480</v>
      </c>
      <c r="H16" s="35" t="s">
        <v>160</v>
      </c>
      <c r="I16" s="35" t="s">
        <v>449</v>
      </c>
      <c r="J16" s="35" t="s">
        <v>71</v>
      </c>
      <c r="K16" s="35" t="s">
        <v>71</v>
      </c>
      <c r="L16" s="34" t="s">
        <v>162</v>
      </c>
      <c r="M16" s="34" t="s">
        <v>100</v>
      </c>
      <c r="N16" s="35" t="s">
        <v>481</v>
      </c>
      <c r="O16" s="35" t="s">
        <v>72</v>
      </c>
      <c r="P16" s="35" t="s">
        <v>75</v>
      </c>
      <c r="Q16" s="39">
        <v>231</v>
      </c>
      <c r="R16" s="39">
        <v>1</v>
      </c>
      <c r="S16" s="39">
        <v>19830</v>
      </c>
      <c r="T16" s="36">
        <v>0</v>
      </c>
      <c r="U16" s="39">
        <v>45.807299999999998</v>
      </c>
      <c r="V16" s="41">
        <v>6.2100000000000005E-5</v>
      </c>
      <c r="W16" s="41">
        <v>1.1081579996591773E-3</v>
      </c>
      <c r="X16" s="41">
        <v>2.3870604113469088E-4</v>
      </c>
    </row>
    <row r="17" spans="1:24" x14ac:dyDescent="0.2">
      <c r="A17" s="35">
        <v>159</v>
      </c>
      <c r="B17" s="35">
        <v>7222</v>
      </c>
      <c r="C17" s="35" t="s">
        <v>482</v>
      </c>
      <c r="D17" s="35">
        <v>520029083</v>
      </c>
      <c r="E17" s="35" t="s">
        <v>157</v>
      </c>
      <c r="F17" s="35" t="s">
        <v>483</v>
      </c>
      <c r="G17" s="35" t="s">
        <v>484</v>
      </c>
      <c r="H17" s="35" t="s">
        <v>160</v>
      </c>
      <c r="I17" s="35" t="s">
        <v>449</v>
      </c>
      <c r="J17" s="35" t="s">
        <v>71</v>
      </c>
      <c r="K17" s="35" t="s">
        <v>71</v>
      </c>
      <c r="L17" s="34" t="s">
        <v>162</v>
      </c>
      <c r="M17" s="34" t="s">
        <v>100</v>
      </c>
      <c r="N17" s="35" t="s">
        <v>287</v>
      </c>
      <c r="O17" s="35" t="s">
        <v>72</v>
      </c>
      <c r="P17" s="35" t="s">
        <v>75</v>
      </c>
      <c r="Q17" s="39">
        <v>2243</v>
      </c>
      <c r="R17" s="39">
        <v>1</v>
      </c>
      <c r="S17" s="39">
        <v>23710</v>
      </c>
      <c r="T17" s="36">
        <v>0</v>
      </c>
      <c r="U17" s="39">
        <v>531.81529999999998</v>
      </c>
      <c r="V17" s="41">
        <v>2.23E-5</v>
      </c>
      <c r="W17" s="41">
        <v>1.2865534075052344E-2</v>
      </c>
      <c r="X17" s="41">
        <v>2.7713382993072712E-3</v>
      </c>
    </row>
    <row r="18" spans="1:24" x14ac:dyDescent="0.2">
      <c r="A18" s="35">
        <v>159</v>
      </c>
      <c r="B18" s="35">
        <v>7222</v>
      </c>
      <c r="C18" s="35" t="s">
        <v>485</v>
      </c>
      <c r="D18" s="35">
        <v>520043027</v>
      </c>
      <c r="E18" s="35" t="s">
        <v>157</v>
      </c>
      <c r="F18" s="35" t="s">
        <v>485</v>
      </c>
      <c r="G18" s="35" t="s">
        <v>486</v>
      </c>
      <c r="H18" s="35" t="s">
        <v>160</v>
      </c>
      <c r="I18" s="35" t="s">
        <v>449</v>
      </c>
      <c r="J18" s="35" t="s">
        <v>71</v>
      </c>
      <c r="K18" s="35" t="s">
        <v>71</v>
      </c>
      <c r="L18" s="34" t="s">
        <v>162</v>
      </c>
      <c r="M18" s="34" t="s">
        <v>100</v>
      </c>
      <c r="N18" s="35" t="s">
        <v>487</v>
      </c>
      <c r="O18" s="35" t="s">
        <v>72</v>
      </c>
      <c r="P18" s="35" t="s">
        <v>75</v>
      </c>
      <c r="Q18" s="39">
        <v>1345</v>
      </c>
      <c r="R18" s="39">
        <v>1</v>
      </c>
      <c r="S18" s="39">
        <v>167700</v>
      </c>
      <c r="T18" s="36">
        <v>0</v>
      </c>
      <c r="U18" s="39">
        <v>2255.5650000000001</v>
      </c>
      <c r="V18" s="41">
        <v>2.9E-5</v>
      </c>
      <c r="W18" s="41">
        <v>5.456602765282504E-2</v>
      </c>
      <c r="X18" s="41">
        <v>1.1753956065342621E-2</v>
      </c>
    </row>
    <row r="19" spans="1:24" x14ac:dyDescent="0.2">
      <c r="A19" s="35">
        <v>159</v>
      </c>
      <c r="B19" s="35">
        <v>7222</v>
      </c>
      <c r="C19" s="35" t="s">
        <v>488</v>
      </c>
      <c r="D19" s="35">
        <v>520007469</v>
      </c>
      <c r="E19" s="35" t="s">
        <v>157</v>
      </c>
      <c r="F19" s="35" t="s">
        <v>489</v>
      </c>
      <c r="G19" s="35" t="s">
        <v>490</v>
      </c>
      <c r="H19" s="35" t="s">
        <v>160</v>
      </c>
      <c r="I19" s="35" t="s">
        <v>449</v>
      </c>
      <c r="J19" s="35" t="s">
        <v>71</v>
      </c>
      <c r="K19" s="35" t="s">
        <v>71</v>
      </c>
      <c r="L19" s="34" t="s">
        <v>162</v>
      </c>
      <c r="M19" s="34" t="s">
        <v>100</v>
      </c>
      <c r="N19" s="35" t="s">
        <v>163</v>
      </c>
      <c r="O19" s="35" t="s">
        <v>72</v>
      </c>
      <c r="P19" s="35" t="s">
        <v>75</v>
      </c>
      <c r="Q19" s="39">
        <v>821</v>
      </c>
      <c r="R19" s="39">
        <v>1</v>
      </c>
      <c r="S19" s="39">
        <v>32500</v>
      </c>
      <c r="T19" s="36">
        <v>0</v>
      </c>
      <c r="U19" s="39">
        <v>266.82499999999999</v>
      </c>
      <c r="V19" s="41">
        <v>1.31E-5</v>
      </c>
      <c r="W19" s="41">
        <v>6.45495932436664E-3</v>
      </c>
      <c r="X19" s="41">
        <v>1.3904495446307443E-3</v>
      </c>
    </row>
    <row r="20" spans="1:24" x14ac:dyDescent="0.2">
      <c r="A20" s="35">
        <v>159</v>
      </c>
      <c r="B20" s="35">
        <v>7222</v>
      </c>
      <c r="C20" s="35" t="s">
        <v>309</v>
      </c>
      <c r="D20" s="35">
        <v>520000118</v>
      </c>
      <c r="E20" s="35" t="s">
        <v>157</v>
      </c>
      <c r="F20" s="35" t="s">
        <v>450</v>
      </c>
      <c r="G20" s="35" t="s">
        <v>451</v>
      </c>
      <c r="H20" s="35" t="s">
        <v>160</v>
      </c>
      <c r="I20" s="35" t="s">
        <v>449</v>
      </c>
      <c r="J20" s="35" t="s">
        <v>71</v>
      </c>
      <c r="K20" s="35" t="s">
        <v>71</v>
      </c>
      <c r="L20" s="34" t="s">
        <v>162</v>
      </c>
      <c r="M20" s="34" t="s">
        <v>100</v>
      </c>
      <c r="N20" s="35" t="s">
        <v>287</v>
      </c>
      <c r="O20" s="35" t="s">
        <v>72</v>
      </c>
      <c r="P20" s="35" t="s">
        <v>75</v>
      </c>
      <c r="Q20" s="39">
        <v>54166</v>
      </c>
      <c r="R20" s="39">
        <v>1</v>
      </c>
      <c r="S20" s="39">
        <v>6732</v>
      </c>
      <c r="T20" s="36">
        <v>0</v>
      </c>
      <c r="U20" s="39">
        <v>3646.4551200000001</v>
      </c>
      <c r="V20" s="41">
        <v>4.1100000000000003E-5</v>
      </c>
      <c r="W20" s="41">
        <v>8.8214070936863023E-2</v>
      </c>
      <c r="X20" s="41">
        <v>1.9002012034556155E-2</v>
      </c>
    </row>
    <row r="21" spans="1:24" x14ac:dyDescent="0.2">
      <c r="A21" s="35">
        <v>159</v>
      </c>
      <c r="B21" s="35">
        <v>7222</v>
      </c>
      <c r="C21" s="35" t="s">
        <v>266</v>
      </c>
      <c r="D21" s="35">
        <v>520037789</v>
      </c>
      <c r="E21" s="35" t="s">
        <v>157</v>
      </c>
      <c r="F21" s="35" t="s">
        <v>491</v>
      </c>
      <c r="G21" s="35" t="s">
        <v>492</v>
      </c>
      <c r="H21" s="35" t="s">
        <v>160</v>
      </c>
      <c r="I21" s="35" t="s">
        <v>449</v>
      </c>
      <c r="J21" s="35" t="s">
        <v>71</v>
      </c>
      <c r="K21" s="35" t="s">
        <v>71</v>
      </c>
      <c r="L21" s="34" t="s">
        <v>162</v>
      </c>
      <c r="M21" s="34" t="s">
        <v>100</v>
      </c>
      <c r="N21" s="35" t="s">
        <v>186</v>
      </c>
      <c r="O21" s="35" t="s">
        <v>72</v>
      </c>
      <c r="P21" s="35" t="s">
        <v>75</v>
      </c>
      <c r="Q21" s="39">
        <v>1705</v>
      </c>
      <c r="R21" s="39">
        <v>1</v>
      </c>
      <c r="S21" s="39">
        <v>40000</v>
      </c>
      <c r="T21" s="36">
        <v>0</v>
      </c>
      <c r="U21" s="39">
        <v>682</v>
      </c>
      <c r="V21" s="41">
        <v>3.57E-5</v>
      </c>
      <c r="W21" s="41">
        <v>1.6498762331933096E-2</v>
      </c>
      <c r="X21" s="41">
        <v>3.5539645439451612E-3</v>
      </c>
    </row>
    <row r="22" spans="1:24" x14ac:dyDescent="0.2">
      <c r="A22" s="35">
        <v>159</v>
      </c>
      <c r="B22" s="35">
        <v>7222</v>
      </c>
      <c r="C22" s="35" t="s">
        <v>319</v>
      </c>
      <c r="D22" s="35">
        <v>510216054</v>
      </c>
      <c r="E22" s="35" t="s">
        <v>157</v>
      </c>
      <c r="F22" s="35" t="s">
        <v>319</v>
      </c>
      <c r="G22" s="35" t="s">
        <v>493</v>
      </c>
      <c r="H22" s="35" t="s">
        <v>160</v>
      </c>
      <c r="I22" s="35" t="s">
        <v>449</v>
      </c>
      <c r="J22" s="35" t="s">
        <v>71</v>
      </c>
      <c r="K22" s="35" t="s">
        <v>71</v>
      </c>
      <c r="L22" s="34" t="s">
        <v>162</v>
      </c>
      <c r="M22" s="34" t="s">
        <v>100</v>
      </c>
      <c r="N22" s="35" t="s">
        <v>181</v>
      </c>
      <c r="O22" s="35" t="s">
        <v>72</v>
      </c>
      <c r="P22" s="35" t="s">
        <v>75</v>
      </c>
      <c r="Q22" s="39">
        <v>458</v>
      </c>
      <c r="R22" s="39">
        <v>1</v>
      </c>
      <c r="S22" s="39">
        <v>67880</v>
      </c>
      <c r="T22" s="36">
        <v>5.1238999999999999</v>
      </c>
      <c r="U22" s="39">
        <v>316.01433000000003</v>
      </c>
      <c r="V22" s="41">
        <v>4.2599999999999999E-5</v>
      </c>
      <c r="W22" s="41">
        <v>7.6449344928960052E-3</v>
      </c>
      <c r="X22" s="41">
        <v>1.6467796542501258E-3</v>
      </c>
    </row>
    <row r="23" spans="1:24" x14ac:dyDescent="0.2">
      <c r="A23" s="35">
        <v>159</v>
      </c>
      <c r="B23" s="35">
        <v>7222</v>
      </c>
      <c r="C23" s="35" t="s">
        <v>494</v>
      </c>
      <c r="D23" s="35">
        <v>520027830</v>
      </c>
      <c r="E23" s="35" t="s">
        <v>157</v>
      </c>
      <c r="F23" s="35" t="s">
        <v>494</v>
      </c>
      <c r="G23" s="35" t="s">
        <v>495</v>
      </c>
      <c r="H23" s="35" t="s">
        <v>160</v>
      </c>
      <c r="I23" s="35" t="s">
        <v>449</v>
      </c>
      <c r="J23" s="35" t="s">
        <v>71</v>
      </c>
      <c r="K23" s="35" t="s">
        <v>71</v>
      </c>
      <c r="L23" s="34" t="s">
        <v>162</v>
      </c>
      <c r="M23" s="34" t="s">
        <v>100</v>
      </c>
      <c r="N23" s="35" t="s">
        <v>496</v>
      </c>
      <c r="O23" s="35" t="s">
        <v>72</v>
      </c>
      <c r="P23" s="35" t="s">
        <v>75</v>
      </c>
      <c r="Q23" s="39">
        <v>27682</v>
      </c>
      <c r="R23" s="39">
        <v>1</v>
      </c>
      <c r="S23" s="39">
        <v>2070</v>
      </c>
      <c r="T23" s="36">
        <v>0</v>
      </c>
      <c r="U23" s="39">
        <v>573.01739999999995</v>
      </c>
      <c r="V23" s="41">
        <v>2.1399999999999998E-5</v>
      </c>
      <c r="W23" s="41">
        <v>1.3862284303023812E-2</v>
      </c>
      <c r="X23" s="41">
        <v>2.9860462209144309E-3</v>
      </c>
    </row>
    <row r="24" spans="1:24" x14ac:dyDescent="0.2">
      <c r="A24" s="35">
        <v>159</v>
      </c>
      <c r="B24" s="35">
        <v>7222</v>
      </c>
      <c r="C24" s="35" t="s">
        <v>258</v>
      </c>
      <c r="D24" s="35">
        <v>550010003</v>
      </c>
      <c r="E24" s="35" t="s">
        <v>157</v>
      </c>
      <c r="F24" s="35" t="s">
        <v>258</v>
      </c>
      <c r="G24" s="35" t="s">
        <v>497</v>
      </c>
      <c r="H24" s="35" t="s">
        <v>160</v>
      </c>
      <c r="I24" s="35" t="s">
        <v>498</v>
      </c>
      <c r="J24" s="35" t="s">
        <v>71</v>
      </c>
      <c r="K24" s="35" t="s">
        <v>71</v>
      </c>
      <c r="L24" s="34" t="s">
        <v>162</v>
      </c>
      <c r="M24" s="34" t="s">
        <v>100</v>
      </c>
      <c r="N24" s="35" t="s">
        <v>261</v>
      </c>
      <c r="O24" s="35" t="s">
        <v>72</v>
      </c>
      <c r="P24" s="35" t="s">
        <v>75</v>
      </c>
      <c r="Q24" s="39">
        <v>45177</v>
      </c>
      <c r="R24" s="39">
        <v>1</v>
      </c>
      <c r="S24" s="39">
        <v>246.2</v>
      </c>
      <c r="T24" s="36">
        <v>0</v>
      </c>
      <c r="U24" s="39">
        <v>111.22577</v>
      </c>
      <c r="V24" s="41">
        <v>1.73E-5</v>
      </c>
      <c r="W24" s="41">
        <v>2.6907442000238331E-3</v>
      </c>
      <c r="X24" s="41">
        <v>5.7960768761436865E-4</v>
      </c>
    </row>
    <row r="25" spans="1:24" x14ac:dyDescent="0.2">
      <c r="A25" s="35">
        <v>159</v>
      </c>
      <c r="B25" s="35">
        <v>7222</v>
      </c>
      <c r="C25" s="35" t="s">
        <v>499</v>
      </c>
      <c r="D25" s="35">
        <v>520039942</v>
      </c>
      <c r="E25" s="35" t="s">
        <v>157</v>
      </c>
      <c r="F25" s="35" t="s">
        <v>500</v>
      </c>
      <c r="G25" s="35" t="s">
        <v>501</v>
      </c>
      <c r="H25" s="35" t="s">
        <v>160</v>
      </c>
      <c r="I25" s="35" t="s">
        <v>449</v>
      </c>
      <c r="J25" s="35" t="s">
        <v>71</v>
      </c>
      <c r="K25" s="35" t="s">
        <v>71</v>
      </c>
      <c r="L25" s="34" t="s">
        <v>162</v>
      </c>
      <c r="M25" s="34" t="s">
        <v>100</v>
      </c>
      <c r="N25" s="35" t="s">
        <v>475</v>
      </c>
      <c r="O25" s="35" t="s">
        <v>72</v>
      </c>
      <c r="P25" s="35" t="s">
        <v>75</v>
      </c>
      <c r="Q25" s="39">
        <v>492</v>
      </c>
      <c r="R25" s="39">
        <v>1</v>
      </c>
      <c r="S25" s="39">
        <v>25560</v>
      </c>
      <c r="T25" s="36">
        <v>0</v>
      </c>
      <c r="U25" s="39">
        <v>125.7552</v>
      </c>
      <c r="V25" s="41">
        <v>2.1399999999999998E-5</v>
      </c>
      <c r="W25" s="41">
        <v>3.0422363003001656E-3</v>
      </c>
      <c r="X25" s="41">
        <v>6.5532187978993041E-4</v>
      </c>
    </row>
    <row r="26" spans="1:24" x14ac:dyDescent="0.2">
      <c r="A26" s="35">
        <v>159</v>
      </c>
      <c r="B26" s="35">
        <v>7222</v>
      </c>
      <c r="C26" s="35" t="s">
        <v>262</v>
      </c>
      <c r="D26" s="35">
        <v>520024126</v>
      </c>
      <c r="E26" s="35" t="s">
        <v>157</v>
      </c>
      <c r="F26" s="35" t="s">
        <v>502</v>
      </c>
      <c r="G26" s="35" t="s">
        <v>503</v>
      </c>
      <c r="H26" s="35" t="s">
        <v>160</v>
      </c>
      <c r="I26" s="35" t="s">
        <v>449</v>
      </c>
      <c r="J26" s="35" t="s">
        <v>71</v>
      </c>
      <c r="K26" s="35" t="s">
        <v>71</v>
      </c>
      <c r="L26" s="34" t="s">
        <v>162</v>
      </c>
      <c r="M26" s="34" t="s">
        <v>100</v>
      </c>
      <c r="N26" s="35" t="s">
        <v>186</v>
      </c>
      <c r="O26" s="35" t="s">
        <v>72</v>
      </c>
      <c r="P26" s="35" t="s">
        <v>75</v>
      </c>
      <c r="Q26" s="39">
        <v>28363.78</v>
      </c>
      <c r="R26" s="39">
        <v>1</v>
      </c>
      <c r="S26" s="39">
        <v>1292</v>
      </c>
      <c r="T26" s="36">
        <v>0</v>
      </c>
      <c r="U26" s="39">
        <v>366.46003000000002</v>
      </c>
      <c r="V26" s="41">
        <v>3.9100000000000002E-5</v>
      </c>
      <c r="W26" s="41">
        <v>8.8653034297992272E-3</v>
      </c>
      <c r="X26" s="41">
        <v>1.9096568231570092E-3</v>
      </c>
    </row>
    <row r="27" spans="1:24" x14ac:dyDescent="0.2">
      <c r="A27" s="35">
        <v>159</v>
      </c>
      <c r="B27" s="35">
        <v>7222</v>
      </c>
      <c r="C27" s="35" t="s">
        <v>504</v>
      </c>
      <c r="D27" s="35">
        <v>520041997</v>
      </c>
      <c r="E27" s="35" t="s">
        <v>157</v>
      </c>
      <c r="F27" s="35" t="s">
        <v>505</v>
      </c>
      <c r="G27" s="35" t="s">
        <v>506</v>
      </c>
      <c r="H27" s="35" t="s">
        <v>160</v>
      </c>
      <c r="I27" s="35" t="s">
        <v>449</v>
      </c>
      <c r="J27" s="35" t="s">
        <v>71</v>
      </c>
      <c r="K27" s="35" t="s">
        <v>71</v>
      </c>
      <c r="L27" s="34" t="s">
        <v>162</v>
      </c>
      <c r="M27" s="34" t="s">
        <v>100</v>
      </c>
      <c r="N27" s="35" t="s">
        <v>454</v>
      </c>
      <c r="O27" s="35" t="s">
        <v>72</v>
      </c>
      <c r="P27" s="35" t="s">
        <v>75</v>
      </c>
      <c r="Q27" s="39">
        <v>1850</v>
      </c>
      <c r="R27" s="39">
        <v>1</v>
      </c>
      <c r="S27" s="39">
        <v>23540</v>
      </c>
      <c r="T27" s="36">
        <v>0</v>
      </c>
      <c r="U27" s="39">
        <v>435.49</v>
      </c>
      <c r="V27" s="41">
        <v>1.6500000000000001E-5</v>
      </c>
      <c r="W27" s="41">
        <v>1.0535258076148891E-2</v>
      </c>
      <c r="X27" s="41">
        <v>2.2693783273353054E-3</v>
      </c>
    </row>
    <row r="28" spans="1:24" x14ac:dyDescent="0.2">
      <c r="A28" s="35">
        <v>159</v>
      </c>
      <c r="B28" s="35">
        <v>7222</v>
      </c>
      <c r="C28" s="35" t="s">
        <v>208</v>
      </c>
      <c r="D28" s="35">
        <v>520028010</v>
      </c>
      <c r="E28" s="35" t="s">
        <v>157</v>
      </c>
      <c r="F28" s="35" t="s">
        <v>208</v>
      </c>
      <c r="G28" s="35" t="s">
        <v>507</v>
      </c>
      <c r="H28" s="35" t="s">
        <v>160</v>
      </c>
      <c r="I28" s="35" t="s">
        <v>449</v>
      </c>
      <c r="J28" s="35" t="s">
        <v>71</v>
      </c>
      <c r="K28" s="35" t="s">
        <v>71</v>
      </c>
      <c r="L28" s="34" t="s">
        <v>162</v>
      </c>
      <c r="M28" s="34" t="s">
        <v>100</v>
      </c>
      <c r="N28" s="35" t="s">
        <v>206</v>
      </c>
      <c r="O28" s="35" t="s">
        <v>72</v>
      </c>
      <c r="P28" s="35" t="s">
        <v>75</v>
      </c>
      <c r="Q28" s="39">
        <v>207</v>
      </c>
      <c r="R28" s="39">
        <v>1</v>
      </c>
      <c r="S28" s="39">
        <v>103430</v>
      </c>
      <c r="T28" s="36">
        <v>0</v>
      </c>
      <c r="U28" s="39">
        <v>214.1001</v>
      </c>
      <c r="V28" s="41">
        <v>2.73E-5</v>
      </c>
      <c r="W28" s="41">
        <v>5.1794525881863774E-3</v>
      </c>
      <c r="X28" s="41">
        <v>1.1156952555060314E-3</v>
      </c>
    </row>
    <row r="29" spans="1:24" x14ac:dyDescent="0.2">
      <c r="A29" s="35">
        <v>159</v>
      </c>
      <c r="B29" s="35">
        <v>7222</v>
      </c>
      <c r="C29" s="35" t="s">
        <v>508</v>
      </c>
      <c r="D29" s="35">
        <v>520043480</v>
      </c>
      <c r="E29" s="35" t="s">
        <v>157</v>
      </c>
      <c r="F29" s="35" t="s">
        <v>509</v>
      </c>
      <c r="G29" s="35" t="s">
        <v>510</v>
      </c>
      <c r="H29" s="35" t="s">
        <v>160</v>
      </c>
      <c r="I29" s="35" t="s">
        <v>449</v>
      </c>
      <c r="J29" s="35" t="s">
        <v>71</v>
      </c>
      <c r="K29" s="35" t="s">
        <v>71</v>
      </c>
      <c r="L29" s="34" t="s">
        <v>162</v>
      </c>
      <c r="M29" s="34" t="s">
        <v>100</v>
      </c>
      <c r="N29" s="35" t="s">
        <v>224</v>
      </c>
      <c r="O29" s="35" t="s">
        <v>72</v>
      </c>
      <c r="P29" s="35" t="s">
        <v>75</v>
      </c>
      <c r="Q29" s="39">
        <v>1824</v>
      </c>
      <c r="R29" s="39">
        <v>1</v>
      </c>
      <c r="S29" s="39">
        <v>67920</v>
      </c>
      <c r="T29" s="36">
        <v>0</v>
      </c>
      <c r="U29" s="39">
        <v>1238.8607999999999</v>
      </c>
      <c r="V29" s="41">
        <v>1.996E-4</v>
      </c>
      <c r="W29" s="41">
        <v>2.9970190471478739E-2</v>
      </c>
      <c r="X29" s="41">
        <v>6.4558172405916967E-3</v>
      </c>
    </row>
    <row r="30" spans="1:24" x14ac:dyDescent="0.2">
      <c r="A30" s="35">
        <v>159</v>
      </c>
      <c r="B30" s="35">
        <v>7222</v>
      </c>
      <c r="C30" s="35" t="s">
        <v>511</v>
      </c>
      <c r="D30" s="35">
        <v>520017146</v>
      </c>
      <c r="E30" s="35" t="s">
        <v>157</v>
      </c>
      <c r="F30" s="35" t="s">
        <v>512</v>
      </c>
      <c r="G30" s="35" t="s">
        <v>513</v>
      </c>
      <c r="H30" s="35" t="s">
        <v>160</v>
      </c>
      <c r="I30" s="35" t="s">
        <v>449</v>
      </c>
      <c r="J30" s="35" t="s">
        <v>71</v>
      </c>
      <c r="K30" s="35" t="s">
        <v>71</v>
      </c>
      <c r="L30" s="34" t="s">
        <v>162</v>
      </c>
      <c r="M30" s="34" t="s">
        <v>100</v>
      </c>
      <c r="N30" s="35" t="s">
        <v>514</v>
      </c>
      <c r="O30" s="35" t="s">
        <v>72</v>
      </c>
      <c r="P30" s="35" t="s">
        <v>75</v>
      </c>
      <c r="Q30" s="39">
        <v>20812</v>
      </c>
      <c r="R30" s="39">
        <v>1</v>
      </c>
      <c r="S30" s="39">
        <v>1509</v>
      </c>
      <c r="T30" s="36">
        <v>0</v>
      </c>
      <c r="U30" s="39">
        <v>314.05308000000002</v>
      </c>
      <c r="V30" s="41">
        <v>3.7700000000000002E-5</v>
      </c>
      <c r="W30" s="41">
        <v>7.5974884553248849E-3</v>
      </c>
      <c r="X30" s="41">
        <v>1.63655940064043E-3</v>
      </c>
    </row>
    <row r="31" spans="1:24" x14ac:dyDescent="0.2">
      <c r="A31" s="35">
        <v>159</v>
      </c>
      <c r="B31" s="35">
        <v>7222</v>
      </c>
      <c r="C31" s="35" t="s">
        <v>515</v>
      </c>
      <c r="D31" s="35">
        <v>520038530</v>
      </c>
      <c r="E31" s="35" t="s">
        <v>157</v>
      </c>
      <c r="F31" s="35" t="s">
        <v>515</v>
      </c>
      <c r="G31" s="35" t="s">
        <v>516</v>
      </c>
      <c r="H31" s="35" t="s">
        <v>160</v>
      </c>
      <c r="I31" s="35" t="s">
        <v>449</v>
      </c>
      <c r="J31" s="35" t="s">
        <v>71</v>
      </c>
      <c r="K31" s="35" t="s">
        <v>71</v>
      </c>
      <c r="L31" s="34" t="s">
        <v>162</v>
      </c>
      <c r="M31" s="34" t="s">
        <v>100</v>
      </c>
      <c r="N31" s="35" t="s">
        <v>224</v>
      </c>
      <c r="O31" s="35" t="s">
        <v>72</v>
      </c>
      <c r="P31" s="35" t="s">
        <v>75</v>
      </c>
      <c r="Q31" s="39">
        <v>4512</v>
      </c>
      <c r="R31" s="39">
        <v>1</v>
      </c>
      <c r="S31" s="39">
        <v>1427</v>
      </c>
      <c r="T31" s="36">
        <v>0</v>
      </c>
      <c r="U31" s="39">
        <v>64.386240000000001</v>
      </c>
      <c r="V31" s="41">
        <v>1.2310000000000001E-4</v>
      </c>
      <c r="W31" s="41">
        <v>1.5576147671654019E-3</v>
      </c>
      <c r="X31" s="41">
        <v>3.3552260128730748E-4</v>
      </c>
    </row>
    <row r="32" spans="1:24" x14ac:dyDescent="0.2">
      <c r="A32" s="35">
        <v>159</v>
      </c>
      <c r="B32" s="35">
        <v>7222</v>
      </c>
      <c r="C32" s="35" t="s">
        <v>517</v>
      </c>
      <c r="D32" s="35">
        <v>513773564</v>
      </c>
      <c r="E32" s="35" t="s">
        <v>157</v>
      </c>
      <c r="F32" s="35" t="s">
        <v>517</v>
      </c>
      <c r="G32" s="35" t="s">
        <v>518</v>
      </c>
      <c r="H32" s="35" t="s">
        <v>160</v>
      </c>
      <c r="I32" s="35" t="s">
        <v>449</v>
      </c>
      <c r="J32" s="35" t="s">
        <v>71</v>
      </c>
      <c r="K32" s="35" t="s">
        <v>71</v>
      </c>
      <c r="L32" s="34" t="s">
        <v>162</v>
      </c>
      <c r="M32" s="34" t="s">
        <v>100</v>
      </c>
      <c r="N32" s="35" t="s">
        <v>519</v>
      </c>
      <c r="O32" s="35" t="s">
        <v>72</v>
      </c>
      <c r="P32" s="35" t="s">
        <v>75</v>
      </c>
      <c r="Q32" s="39">
        <v>2181</v>
      </c>
      <c r="R32" s="39">
        <v>1</v>
      </c>
      <c r="S32" s="39">
        <v>7959</v>
      </c>
      <c r="T32" s="36">
        <v>0</v>
      </c>
      <c r="U32" s="39">
        <v>173.58579</v>
      </c>
      <c r="V32" s="41">
        <v>1.4809999999999999E-4</v>
      </c>
      <c r="W32" s="41">
        <v>4.1993411926845295E-3</v>
      </c>
      <c r="X32" s="41">
        <v>9.0457147066379847E-4</v>
      </c>
    </row>
    <row r="33" spans="1:24" x14ac:dyDescent="0.2">
      <c r="A33" s="35">
        <v>159</v>
      </c>
      <c r="B33" s="35">
        <v>7222</v>
      </c>
      <c r="C33" s="35" t="s">
        <v>183</v>
      </c>
      <c r="D33" s="35">
        <v>510960719</v>
      </c>
      <c r="E33" s="35" t="s">
        <v>157</v>
      </c>
      <c r="F33" s="35" t="s">
        <v>183</v>
      </c>
      <c r="G33" s="35" t="s">
        <v>520</v>
      </c>
      <c r="H33" s="35" t="s">
        <v>160</v>
      </c>
      <c r="I33" s="35" t="s">
        <v>449</v>
      </c>
      <c r="J33" s="35" t="s">
        <v>71</v>
      </c>
      <c r="K33" s="35" t="s">
        <v>71</v>
      </c>
      <c r="L33" s="34" t="s">
        <v>162</v>
      </c>
      <c r="M33" s="34" t="s">
        <v>100</v>
      </c>
      <c r="N33" s="35" t="s">
        <v>186</v>
      </c>
      <c r="O33" s="35" t="s">
        <v>72</v>
      </c>
      <c r="P33" s="35" t="s">
        <v>75</v>
      </c>
      <c r="Q33" s="39">
        <v>1736</v>
      </c>
      <c r="R33" s="39">
        <v>1</v>
      </c>
      <c r="S33" s="39">
        <v>32870</v>
      </c>
      <c r="T33" s="36">
        <v>0</v>
      </c>
      <c r="U33" s="39">
        <v>570.6232</v>
      </c>
      <c r="V33" s="41">
        <v>1.43E-5</v>
      </c>
      <c r="W33" s="41">
        <v>1.380436445437995E-2</v>
      </c>
      <c r="X33" s="41">
        <v>2.9735698251503349E-3</v>
      </c>
    </row>
    <row r="34" spans="1:24" x14ac:dyDescent="0.2">
      <c r="A34" s="35">
        <v>159</v>
      </c>
      <c r="B34" s="35">
        <v>7222</v>
      </c>
      <c r="C34" s="35" t="s">
        <v>521</v>
      </c>
      <c r="D34" s="35">
        <v>520041187</v>
      </c>
      <c r="E34" s="35" t="s">
        <v>157</v>
      </c>
      <c r="F34" s="35" t="s">
        <v>522</v>
      </c>
      <c r="G34" s="35" t="s">
        <v>523</v>
      </c>
      <c r="H34" s="35" t="s">
        <v>160</v>
      </c>
      <c r="I34" s="35" t="s">
        <v>449</v>
      </c>
      <c r="J34" s="35" t="s">
        <v>71</v>
      </c>
      <c r="K34" s="35" t="s">
        <v>71</v>
      </c>
      <c r="L34" s="34" t="s">
        <v>162</v>
      </c>
      <c r="M34" s="34" t="s">
        <v>100</v>
      </c>
      <c r="N34" s="35" t="s">
        <v>524</v>
      </c>
      <c r="O34" s="35" t="s">
        <v>72</v>
      </c>
      <c r="P34" s="35" t="s">
        <v>75</v>
      </c>
      <c r="Q34" s="39">
        <v>26299</v>
      </c>
      <c r="R34" s="39">
        <v>1</v>
      </c>
      <c r="S34" s="39">
        <v>862.4</v>
      </c>
      <c r="T34" s="36">
        <v>0</v>
      </c>
      <c r="U34" s="39">
        <v>226.80257</v>
      </c>
      <c r="V34" s="41">
        <v>2.4689999999999998E-4</v>
      </c>
      <c r="W34" s="41">
        <v>5.4867473588000289E-3</v>
      </c>
      <c r="X34" s="41">
        <v>1.1818889915771855E-3</v>
      </c>
    </row>
    <row r="35" spans="1:24" x14ac:dyDescent="0.2">
      <c r="A35" s="35">
        <v>159</v>
      </c>
      <c r="B35" s="35">
        <v>7222</v>
      </c>
      <c r="C35" s="35" t="s">
        <v>525</v>
      </c>
      <c r="D35" s="35">
        <v>511812463</v>
      </c>
      <c r="E35" s="35" t="s">
        <v>157</v>
      </c>
      <c r="F35" s="35" t="s">
        <v>526</v>
      </c>
      <c r="G35" s="35" t="s">
        <v>527</v>
      </c>
      <c r="H35" s="35" t="s">
        <v>160</v>
      </c>
      <c r="I35" s="35" t="s">
        <v>449</v>
      </c>
      <c r="J35" s="35" t="s">
        <v>71</v>
      </c>
      <c r="K35" s="35" t="s">
        <v>71</v>
      </c>
      <c r="L35" s="34" t="s">
        <v>162</v>
      </c>
      <c r="M35" s="34" t="s">
        <v>100</v>
      </c>
      <c r="N35" s="35" t="s">
        <v>454</v>
      </c>
      <c r="O35" s="35" t="s">
        <v>72</v>
      </c>
      <c r="P35" s="35" t="s">
        <v>75</v>
      </c>
      <c r="Q35" s="39">
        <v>1559</v>
      </c>
      <c r="R35" s="39">
        <v>1</v>
      </c>
      <c r="S35" s="39">
        <v>104950</v>
      </c>
      <c r="T35" s="36">
        <v>0</v>
      </c>
      <c r="U35" s="39">
        <v>1636.1704999999999</v>
      </c>
      <c r="V35" s="41">
        <v>5.2899999999999998E-5</v>
      </c>
      <c r="W35" s="41">
        <v>3.9581800900322789E-2</v>
      </c>
      <c r="X35" s="41">
        <v>8.5262345232390412E-3</v>
      </c>
    </row>
    <row r="36" spans="1:24" x14ac:dyDescent="0.2">
      <c r="A36" s="35">
        <v>159</v>
      </c>
      <c r="B36" s="35">
        <v>7222</v>
      </c>
      <c r="C36" s="35" t="s">
        <v>528</v>
      </c>
      <c r="D36" s="35">
        <v>513910703</v>
      </c>
      <c r="E36" s="35" t="s">
        <v>157</v>
      </c>
      <c r="F36" s="35" t="s">
        <v>529</v>
      </c>
      <c r="G36" s="35" t="s">
        <v>530</v>
      </c>
      <c r="H36" s="35" t="s">
        <v>160</v>
      </c>
      <c r="I36" s="35" t="s">
        <v>449</v>
      </c>
      <c r="J36" s="35" t="s">
        <v>71</v>
      </c>
      <c r="K36" s="35" t="s">
        <v>71</v>
      </c>
      <c r="L36" s="34" t="s">
        <v>162</v>
      </c>
      <c r="M36" s="34" t="s">
        <v>100</v>
      </c>
      <c r="N36" s="35" t="s">
        <v>163</v>
      </c>
      <c r="O36" s="35" t="s">
        <v>72</v>
      </c>
      <c r="P36" s="35" t="s">
        <v>75</v>
      </c>
      <c r="Q36" s="39">
        <v>336</v>
      </c>
      <c r="R36" s="39">
        <v>1</v>
      </c>
      <c r="S36" s="39">
        <v>20440</v>
      </c>
      <c r="T36" s="36">
        <v>0</v>
      </c>
      <c r="U36" s="39">
        <v>68.678399999999996</v>
      </c>
      <c r="V36" s="41">
        <v>2.27E-5</v>
      </c>
      <c r="W36" s="41">
        <v>1.6614495585592873E-3</v>
      </c>
      <c r="X36" s="41">
        <v>3.5788944066698436E-4</v>
      </c>
    </row>
    <row r="37" spans="1:24" x14ac:dyDescent="0.2">
      <c r="A37" s="35">
        <v>159</v>
      </c>
      <c r="B37" s="35">
        <v>7222</v>
      </c>
      <c r="C37" s="35" t="s">
        <v>531</v>
      </c>
      <c r="D37" s="35">
        <v>511235434</v>
      </c>
      <c r="E37" s="35" t="s">
        <v>157</v>
      </c>
      <c r="F37" s="35" t="s">
        <v>531</v>
      </c>
      <c r="G37" s="35" t="s">
        <v>532</v>
      </c>
      <c r="H37" s="35" t="s">
        <v>160</v>
      </c>
      <c r="I37" s="35" t="s">
        <v>449</v>
      </c>
      <c r="J37" s="35" t="s">
        <v>71</v>
      </c>
      <c r="K37" s="35" t="s">
        <v>71</v>
      </c>
      <c r="L37" s="34" t="s">
        <v>162</v>
      </c>
      <c r="M37" s="34" t="s">
        <v>100</v>
      </c>
      <c r="N37" s="35" t="s">
        <v>454</v>
      </c>
      <c r="O37" s="35" t="s">
        <v>72</v>
      </c>
      <c r="P37" s="35" t="s">
        <v>75</v>
      </c>
      <c r="Q37" s="39">
        <v>1312</v>
      </c>
      <c r="R37" s="39">
        <v>1</v>
      </c>
      <c r="S37" s="39">
        <v>34590</v>
      </c>
      <c r="T37" s="36">
        <v>0</v>
      </c>
      <c r="U37" s="39">
        <v>453.82080000000002</v>
      </c>
      <c r="V37" s="41">
        <v>2.87E-5</v>
      </c>
      <c r="W37" s="41">
        <v>1.0978711906873525E-2</v>
      </c>
      <c r="X37" s="41">
        <v>2.3649018071918303E-3</v>
      </c>
    </row>
    <row r="38" spans="1:24" x14ac:dyDescent="0.2">
      <c r="A38" s="35">
        <v>159</v>
      </c>
      <c r="B38" s="35">
        <v>7222</v>
      </c>
      <c r="C38" s="35" t="s">
        <v>533</v>
      </c>
      <c r="D38" s="35">
        <v>512466723</v>
      </c>
      <c r="E38" s="35" t="s">
        <v>157</v>
      </c>
      <c r="F38" s="35" t="s">
        <v>533</v>
      </c>
      <c r="G38" s="35" t="s">
        <v>534</v>
      </c>
      <c r="H38" s="35" t="s">
        <v>160</v>
      </c>
      <c r="I38" s="35" t="s">
        <v>449</v>
      </c>
      <c r="J38" s="35" t="s">
        <v>71</v>
      </c>
      <c r="K38" s="35" t="s">
        <v>71</v>
      </c>
      <c r="L38" s="34" t="s">
        <v>162</v>
      </c>
      <c r="M38" s="34" t="s">
        <v>100</v>
      </c>
      <c r="N38" s="35" t="s">
        <v>514</v>
      </c>
      <c r="O38" s="35" t="s">
        <v>72</v>
      </c>
      <c r="P38" s="35" t="s">
        <v>75</v>
      </c>
      <c r="Q38" s="39">
        <v>33333</v>
      </c>
      <c r="R38" s="39">
        <v>1</v>
      </c>
      <c r="S38" s="39">
        <v>745.1</v>
      </c>
      <c r="T38" s="36">
        <v>0</v>
      </c>
      <c r="U38" s="39">
        <v>248.36418</v>
      </c>
      <c r="V38" s="41">
        <v>3.2840000000000001E-4</v>
      </c>
      <c r="W38" s="41">
        <v>6.0083600844361455E-3</v>
      </c>
      <c r="X38" s="41">
        <v>1.294248518630519E-3</v>
      </c>
    </row>
    <row r="39" spans="1:24" x14ac:dyDescent="0.2">
      <c r="A39" s="35">
        <v>159</v>
      </c>
      <c r="B39" s="35">
        <v>7222</v>
      </c>
      <c r="C39" s="35" t="s">
        <v>535</v>
      </c>
      <c r="D39" s="35">
        <v>512607888</v>
      </c>
      <c r="E39" s="35" t="s">
        <v>157</v>
      </c>
      <c r="F39" s="35" t="s">
        <v>535</v>
      </c>
      <c r="G39" s="35" t="s">
        <v>536</v>
      </c>
      <c r="H39" s="35" t="s">
        <v>160</v>
      </c>
      <c r="I39" s="35" t="s">
        <v>449</v>
      </c>
      <c r="J39" s="35" t="s">
        <v>71</v>
      </c>
      <c r="K39" s="35" t="s">
        <v>71</v>
      </c>
      <c r="L39" s="34" t="s">
        <v>162</v>
      </c>
      <c r="M39" s="34" t="s">
        <v>100</v>
      </c>
      <c r="N39" s="35" t="s">
        <v>537</v>
      </c>
      <c r="O39" s="35" t="s">
        <v>72</v>
      </c>
      <c r="P39" s="35" t="s">
        <v>75</v>
      </c>
      <c r="Q39" s="39">
        <v>3</v>
      </c>
      <c r="R39" s="39">
        <v>1</v>
      </c>
      <c r="S39" s="39">
        <v>55350</v>
      </c>
      <c r="T39" s="36">
        <v>0</v>
      </c>
      <c r="U39" s="39">
        <v>1.6605000000000001</v>
      </c>
      <c r="V39" s="41">
        <v>9.9999999999999995E-8</v>
      </c>
      <c r="W39" s="41">
        <v>4.0170373683540922E-5</v>
      </c>
      <c r="X39" s="41">
        <v>8.6530177789163345E-6</v>
      </c>
    </row>
    <row r="40" spans="1:24" x14ac:dyDescent="0.2">
      <c r="A40" s="35">
        <v>159</v>
      </c>
      <c r="B40" s="35">
        <v>7222</v>
      </c>
      <c r="C40" s="35" t="s">
        <v>366</v>
      </c>
      <c r="D40" s="35">
        <v>550263107</v>
      </c>
      <c r="E40" s="35" t="s">
        <v>157</v>
      </c>
      <c r="F40" s="35" t="s">
        <v>538</v>
      </c>
      <c r="G40" s="35" t="s">
        <v>539</v>
      </c>
      <c r="H40" s="35" t="s">
        <v>160</v>
      </c>
      <c r="I40" s="35" t="s">
        <v>498</v>
      </c>
      <c r="J40" s="35" t="s">
        <v>71</v>
      </c>
      <c r="K40" s="35" t="s">
        <v>71</v>
      </c>
      <c r="L40" s="34" t="s">
        <v>162</v>
      </c>
      <c r="M40" s="34" t="s">
        <v>100</v>
      </c>
      <c r="N40" s="35" t="s">
        <v>261</v>
      </c>
      <c r="O40" s="35" t="s">
        <v>72</v>
      </c>
      <c r="P40" s="35" t="s">
        <v>75</v>
      </c>
      <c r="Q40" s="39">
        <v>20080</v>
      </c>
      <c r="R40" s="39">
        <v>1</v>
      </c>
      <c r="S40" s="39">
        <v>11190</v>
      </c>
      <c r="T40" s="36">
        <v>0</v>
      </c>
      <c r="U40" s="39">
        <v>2246.9520000000002</v>
      </c>
      <c r="V40" s="41">
        <v>1.7200000000000001E-4</v>
      </c>
      <c r="W40" s="41">
        <v>5.4357664251116919E-2</v>
      </c>
      <c r="X40" s="41">
        <v>1.1709072932473122E-2</v>
      </c>
    </row>
    <row r="41" spans="1:24" x14ac:dyDescent="0.2">
      <c r="A41" s="35">
        <v>159</v>
      </c>
      <c r="B41" s="35">
        <v>7222</v>
      </c>
      <c r="C41" s="35" t="s">
        <v>540</v>
      </c>
      <c r="D41" s="35">
        <v>515809499</v>
      </c>
      <c r="E41" s="35" t="s">
        <v>157</v>
      </c>
      <c r="F41" s="35" t="s">
        <v>540</v>
      </c>
      <c r="G41" s="35" t="s">
        <v>541</v>
      </c>
      <c r="H41" s="35" t="s">
        <v>160</v>
      </c>
      <c r="I41" s="35" t="s">
        <v>449</v>
      </c>
      <c r="J41" s="35" t="s">
        <v>71</v>
      </c>
      <c r="K41" s="35" t="s">
        <v>71</v>
      </c>
      <c r="L41" s="34" t="s">
        <v>162</v>
      </c>
      <c r="M41" s="34" t="s">
        <v>100</v>
      </c>
      <c r="N41" s="35" t="s">
        <v>338</v>
      </c>
      <c r="O41" s="35" t="s">
        <v>72</v>
      </c>
      <c r="P41" s="35" t="s">
        <v>75</v>
      </c>
      <c r="Q41" s="39">
        <v>132.34</v>
      </c>
      <c r="R41" s="39">
        <v>1</v>
      </c>
      <c r="S41" s="39">
        <v>48800</v>
      </c>
      <c r="T41" s="36">
        <v>0</v>
      </c>
      <c r="U41" s="39">
        <v>64.581919999999997</v>
      </c>
      <c r="V41" s="41">
        <v>1.069E-4</v>
      </c>
      <c r="W41" s="41">
        <v>1.5623486056010507E-3</v>
      </c>
      <c r="X41" s="41">
        <v>3.3654230771246754E-4</v>
      </c>
    </row>
    <row r="42" spans="1:24" x14ac:dyDescent="0.2">
      <c r="A42" s="35">
        <v>159</v>
      </c>
      <c r="B42" s="35">
        <v>7222</v>
      </c>
      <c r="C42" s="35" t="s">
        <v>542</v>
      </c>
      <c r="D42" s="35">
        <v>1762</v>
      </c>
      <c r="E42" s="35" t="s">
        <v>145</v>
      </c>
      <c r="F42" s="35" t="s">
        <v>543</v>
      </c>
      <c r="G42" s="35" t="s">
        <v>544</v>
      </c>
      <c r="H42" s="35" t="s">
        <v>160</v>
      </c>
      <c r="I42" s="35" t="s">
        <v>449</v>
      </c>
      <c r="J42" s="35" t="s">
        <v>71</v>
      </c>
      <c r="K42" s="35" t="s">
        <v>545</v>
      </c>
      <c r="L42" s="34" t="s">
        <v>162</v>
      </c>
      <c r="M42" s="34" t="s">
        <v>100</v>
      </c>
      <c r="N42" s="35" t="s">
        <v>261</v>
      </c>
      <c r="O42" s="35" t="s">
        <v>72</v>
      </c>
      <c r="P42" s="35" t="s">
        <v>75</v>
      </c>
      <c r="Q42" s="39">
        <v>7077</v>
      </c>
      <c r="R42" s="39">
        <v>1</v>
      </c>
      <c r="S42" s="39">
        <v>3825</v>
      </c>
      <c r="T42" s="36">
        <v>7.0826000000000002</v>
      </c>
      <c r="U42" s="39">
        <v>277.77790999999996</v>
      </c>
      <c r="V42" s="41">
        <v>3.8399999999999998E-5</v>
      </c>
      <c r="W42" s="41">
        <v>6.7199292055001485E-3</v>
      </c>
      <c r="X42" s="41">
        <v>1.4475261630955865E-3</v>
      </c>
    </row>
    <row r="43" spans="1:24" x14ac:dyDescent="0.2">
      <c r="A43" s="35">
        <v>159</v>
      </c>
      <c r="B43" s="35">
        <v>7222</v>
      </c>
      <c r="C43" s="35" t="s">
        <v>546</v>
      </c>
      <c r="D43" s="35">
        <v>520020033</v>
      </c>
      <c r="E43" s="35" t="s">
        <v>157</v>
      </c>
      <c r="F43" s="35" t="s">
        <v>547</v>
      </c>
      <c r="G43" s="35" t="s">
        <v>548</v>
      </c>
      <c r="H43" s="35" t="s">
        <v>160</v>
      </c>
      <c r="I43" s="35" t="s">
        <v>449</v>
      </c>
      <c r="J43" s="35" t="s">
        <v>71</v>
      </c>
      <c r="K43" s="35" t="s">
        <v>71</v>
      </c>
      <c r="L43" s="34" t="s">
        <v>162</v>
      </c>
      <c r="M43" s="34" t="s">
        <v>100</v>
      </c>
      <c r="N43" s="35" t="s">
        <v>519</v>
      </c>
      <c r="O43" s="35" t="s">
        <v>72</v>
      </c>
      <c r="P43" s="35" t="s">
        <v>75</v>
      </c>
      <c r="Q43" s="39">
        <v>1994</v>
      </c>
      <c r="R43" s="39">
        <v>1</v>
      </c>
      <c r="S43" s="39">
        <v>7639</v>
      </c>
      <c r="T43" s="36">
        <v>0</v>
      </c>
      <c r="U43" s="39">
        <v>152.32166000000001</v>
      </c>
      <c r="V43" s="41">
        <v>2.1500000000000001E-5</v>
      </c>
      <c r="W43" s="41">
        <v>3.6849250239670388E-3</v>
      </c>
      <c r="X43" s="41">
        <v>7.937621391713635E-4</v>
      </c>
    </row>
    <row r="44" spans="1:24" x14ac:dyDescent="0.2">
      <c r="A44" s="35">
        <v>159</v>
      </c>
      <c r="B44" s="35">
        <v>7222</v>
      </c>
      <c r="C44" s="35" t="s">
        <v>549</v>
      </c>
      <c r="D44" s="35">
        <v>514707736</v>
      </c>
      <c r="E44" s="35" t="s">
        <v>157</v>
      </c>
      <c r="F44" s="35" t="s">
        <v>549</v>
      </c>
      <c r="G44" s="35" t="s">
        <v>550</v>
      </c>
      <c r="H44" s="35" t="s">
        <v>160</v>
      </c>
      <c r="I44" s="35" t="s">
        <v>449</v>
      </c>
      <c r="J44" s="35" t="s">
        <v>71</v>
      </c>
      <c r="K44" s="35" t="s">
        <v>71</v>
      </c>
      <c r="L44" s="34" t="s">
        <v>162</v>
      </c>
      <c r="M44" s="34" t="s">
        <v>100</v>
      </c>
      <c r="N44" s="35" t="s">
        <v>551</v>
      </c>
      <c r="O44" s="35" t="s">
        <v>72</v>
      </c>
      <c r="P44" s="35" t="s">
        <v>75</v>
      </c>
      <c r="Q44" s="39">
        <v>3889</v>
      </c>
      <c r="R44" s="39">
        <v>1</v>
      </c>
      <c r="S44" s="39">
        <v>27.6</v>
      </c>
      <c r="T44" s="36">
        <v>0</v>
      </c>
      <c r="U44" s="39">
        <v>1.0733600000000001</v>
      </c>
      <c r="V44" s="41">
        <v>1.4530000000000001E-4</v>
      </c>
      <c r="W44" s="41">
        <v>2.5966439203231247E-5</v>
      </c>
      <c r="X44" s="41">
        <v>5.5933773942653649E-6</v>
      </c>
    </row>
    <row r="45" spans="1:24" x14ac:dyDescent="0.2">
      <c r="A45" s="35">
        <v>159</v>
      </c>
      <c r="B45" s="35">
        <v>7222</v>
      </c>
      <c r="C45" s="35" t="s">
        <v>552</v>
      </c>
      <c r="D45" s="35">
        <v>512714494</v>
      </c>
      <c r="E45" s="35" t="s">
        <v>157</v>
      </c>
      <c r="F45" s="35" t="s">
        <v>553</v>
      </c>
      <c r="G45" s="35" t="s">
        <v>554</v>
      </c>
      <c r="H45" s="35" t="s">
        <v>160</v>
      </c>
      <c r="I45" s="35" t="s">
        <v>449</v>
      </c>
      <c r="J45" s="35" t="s">
        <v>71</v>
      </c>
      <c r="K45" s="35" t="s">
        <v>71</v>
      </c>
      <c r="L45" s="34" t="s">
        <v>162</v>
      </c>
      <c r="M45" s="34" t="s">
        <v>100</v>
      </c>
      <c r="N45" s="35" t="s">
        <v>224</v>
      </c>
      <c r="O45" s="35" t="s">
        <v>72</v>
      </c>
      <c r="P45" s="35" t="s">
        <v>75</v>
      </c>
      <c r="Q45" s="39">
        <v>5001</v>
      </c>
      <c r="R45" s="39">
        <v>1</v>
      </c>
      <c r="S45" s="39">
        <v>875.3</v>
      </c>
      <c r="T45" s="36">
        <v>0</v>
      </c>
      <c r="U45" s="39">
        <v>43.77375</v>
      </c>
      <c r="V45" s="41">
        <v>1.73E-5</v>
      </c>
      <c r="W45" s="41">
        <v>1.0589628997470036E-3</v>
      </c>
      <c r="X45" s="41">
        <v>2.2810902559460336E-4</v>
      </c>
    </row>
    <row r="46" spans="1:24" x14ac:dyDescent="0.2">
      <c r="A46" s="35">
        <v>159</v>
      </c>
      <c r="B46" s="35">
        <v>7222</v>
      </c>
      <c r="C46" s="35" t="s">
        <v>555</v>
      </c>
      <c r="D46" s="35">
        <v>514259019</v>
      </c>
      <c r="E46" s="35" t="s">
        <v>157</v>
      </c>
      <c r="F46" s="35" t="s">
        <v>555</v>
      </c>
      <c r="G46" s="35" t="s">
        <v>556</v>
      </c>
      <c r="H46" s="35" t="s">
        <v>160</v>
      </c>
      <c r="I46" s="35" t="s">
        <v>449</v>
      </c>
      <c r="J46" s="35" t="s">
        <v>71</v>
      </c>
      <c r="K46" s="35" t="s">
        <v>71</v>
      </c>
      <c r="L46" s="34" t="s">
        <v>162</v>
      </c>
      <c r="M46" s="34" t="s">
        <v>100</v>
      </c>
      <c r="N46" s="35" t="s">
        <v>557</v>
      </c>
      <c r="O46" s="35" t="s">
        <v>72</v>
      </c>
      <c r="P46" s="35" t="s">
        <v>75</v>
      </c>
      <c r="Q46" s="39">
        <v>12535</v>
      </c>
      <c r="R46" s="39">
        <v>1</v>
      </c>
      <c r="S46" s="39">
        <v>15000</v>
      </c>
      <c r="T46" s="36">
        <v>0</v>
      </c>
      <c r="U46" s="39">
        <v>1880.25</v>
      </c>
      <c r="V46" s="41">
        <v>1.3770000000000001E-4</v>
      </c>
      <c r="W46" s="41">
        <v>4.5486507147532558E-2</v>
      </c>
      <c r="X46" s="41">
        <v>9.7981551814558497E-3</v>
      </c>
    </row>
    <row r="47" spans="1:24" x14ac:dyDescent="0.2">
      <c r="A47" s="35">
        <v>159</v>
      </c>
      <c r="B47" s="35">
        <v>7222</v>
      </c>
      <c r="C47" s="35" t="s">
        <v>415</v>
      </c>
      <c r="D47" s="35">
        <v>513639013</v>
      </c>
      <c r="E47" s="35" t="s">
        <v>157</v>
      </c>
      <c r="F47" s="35" t="s">
        <v>415</v>
      </c>
      <c r="G47" s="35" t="s">
        <v>558</v>
      </c>
      <c r="H47" s="35" t="s">
        <v>160</v>
      </c>
      <c r="I47" s="35" t="s">
        <v>449</v>
      </c>
      <c r="J47" s="35" t="s">
        <v>71</v>
      </c>
      <c r="K47" s="35" t="s">
        <v>71</v>
      </c>
      <c r="L47" s="34" t="s">
        <v>162</v>
      </c>
      <c r="M47" s="34" t="s">
        <v>100</v>
      </c>
      <c r="N47" s="35" t="s">
        <v>418</v>
      </c>
      <c r="O47" s="35" t="s">
        <v>72</v>
      </c>
      <c r="P47" s="35" t="s">
        <v>75</v>
      </c>
      <c r="Q47" s="39">
        <v>2534</v>
      </c>
      <c r="R47" s="39">
        <v>1</v>
      </c>
      <c r="S47" s="39">
        <v>15830</v>
      </c>
      <c r="T47" s="36">
        <v>0</v>
      </c>
      <c r="U47" s="39">
        <v>401.13220000000001</v>
      </c>
      <c r="V47" s="41">
        <v>6.9200000000000002E-5</v>
      </c>
      <c r="W47" s="41">
        <v>9.7040833306238326E-3</v>
      </c>
      <c r="X47" s="41">
        <v>2.0903366806960693E-3</v>
      </c>
    </row>
    <row r="48" spans="1:24" x14ac:dyDescent="0.2">
      <c r="A48" s="35">
        <v>159</v>
      </c>
      <c r="B48" s="35">
        <v>7222</v>
      </c>
      <c r="C48" s="35" t="s">
        <v>559</v>
      </c>
      <c r="D48" s="35">
        <v>513618967</v>
      </c>
      <c r="E48" s="35" t="s">
        <v>157</v>
      </c>
      <c r="F48" s="35" t="s">
        <v>559</v>
      </c>
      <c r="G48" s="35" t="s">
        <v>560</v>
      </c>
      <c r="H48" s="35" t="s">
        <v>160</v>
      </c>
      <c r="I48" s="35" t="s">
        <v>449</v>
      </c>
      <c r="J48" s="35" t="s">
        <v>71</v>
      </c>
      <c r="K48" s="35" t="s">
        <v>71</v>
      </c>
      <c r="L48" s="34" t="s">
        <v>162</v>
      </c>
      <c r="M48" s="34" t="s">
        <v>100</v>
      </c>
      <c r="N48" s="35" t="s">
        <v>524</v>
      </c>
      <c r="O48" s="35" t="s">
        <v>72</v>
      </c>
      <c r="P48" s="35" t="s">
        <v>75</v>
      </c>
      <c r="Q48" s="39">
        <v>67900</v>
      </c>
      <c r="R48" s="39">
        <v>1</v>
      </c>
      <c r="S48" s="39">
        <v>2066</v>
      </c>
      <c r="T48" s="36">
        <v>0</v>
      </c>
      <c r="U48" s="39">
        <v>1402.8140000000001</v>
      </c>
      <c r="V48" s="41">
        <v>4.8640000000000001E-4</v>
      </c>
      <c r="W48" s="41">
        <v>3.3936502612768912E-2</v>
      </c>
      <c r="X48" s="41">
        <v>7.3101924013927976E-3</v>
      </c>
    </row>
    <row r="49" spans="1:24" x14ac:dyDescent="0.2">
      <c r="A49" s="35">
        <v>159</v>
      </c>
      <c r="B49" s="35">
        <v>7222</v>
      </c>
      <c r="C49" s="35" t="s">
        <v>467</v>
      </c>
      <c r="D49" s="35" t="s">
        <v>561</v>
      </c>
      <c r="E49" s="35" t="s">
        <v>562</v>
      </c>
      <c r="F49" s="35" t="s">
        <v>563</v>
      </c>
      <c r="G49" s="35" t="s">
        <v>564</v>
      </c>
      <c r="H49" s="35" t="s">
        <v>160</v>
      </c>
      <c r="I49" s="35" t="s">
        <v>449</v>
      </c>
      <c r="J49" s="35" t="s">
        <v>565</v>
      </c>
      <c r="K49" s="35" t="s">
        <v>71</v>
      </c>
      <c r="L49" s="34" t="s">
        <v>162</v>
      </c>
      <c r="M49" s="34" t="s">
        <v>566</v>
      </c>
      <c r="N49" s="35" t="s">
        <v>567</v>
      </c>
      <c r="O49" s="35" t="s">
        <v>72</v>
      </c>
      <c r="P49" s="35" t="s">
        <v>78</v>
      </c>
      <c r="Q49" s="39">
        <v>2788</v>
      </c>
      <c r="R49" s="39">
        <v>3.306</v>
      </c>
      <c r="S49" s="39">
        <v>2020</v>
      </c>
      <c r="T49" s="36">
        <v>0</v>
      </c>
      <c r="U49" s="39">
        <v>186.18598</v>
      </c>
      <c r="V49" s="41">
        <v>2.3999999999999999E-6</v>
      </c>
      <c r="W49" s="41">
        <v>4.5041616327830634E-3</v>
      </c>
      <c r="X49" s="41">
        <v>9.7023221627519493E-4</v>
      </c>
    </row>
    <row r="50" spans="1:24" x14ac:dyDescent="0.2">
      <c r="A50" s="35">
        <v>159</v>
      </c>
      <c r="B50" s="35">
        <v>7222</v>
      </c>
      <c r="C50" s="35" t="s">
        <v>568</v>
      </c>
      <c r="D50" s="35" t="s">
        <v>569</v>
      </c>
      <c r="E50" s="35" t="s">
        <v>562</v>
      </c>
      <c r="F50" s="35" t="s">
        <v>570</v>
      </c>
      <c r="G50" s="35" t="s">
        <v>571</v>
      </c>
      <c r="H50" s="35" t="s">
        <v>160</v>
      </c>
      <c r="I50" s="35" t="s">
        <v>449</v>
      </c>
      <c r="J50" s="35" t="s">
        <v>565</v>
      </c>
      <c r="K50" s="35" t="s">
        <v>218</v>
      </c>
      <c r="L50" s="34" t="s">
        <v>162</v>
      </c>
      <c r="M50" s="34" t="s">
        <v>572</v>
      </c>
      <c r="N50" s="35" t="s">
        <v>573</v>
      </c>
      <c r="O50" s="35" t="s">
        <v>72</v>
      </c>
      <c r="P50" s="35" t="s">
        <v>78</v>
      </c>
      <c r="Q50" s="39">
        <v>254</v>
      </c>
      <c r="R50" s="39">
        <v>3.306</v>
      </c>
      <c r="S50" s="39">
        <v>51795</v>
      </c>
      <c r="T50" s="36">
        <v>0</v>
      </c>
      <c r="U50" s="39">
        <v>434.93504000000001</v>
      </c>
      <c r="V50" s="41">
        <v>0</v>
      </c>
      <c r="W50" s="41">
        <v>1.0521832631656619E-2</v>
      </c>
      <c r="X50" s="41">
        <v>2.2664863798817748E-3</v>
      </c>
    </row>
    <row r="51" spans="1:24" x14ac:dyDescent="0.2">
      <c r="A51" s="35">
        <v>159</v>
      </c>
      <c r="B51" s="35">
        <v>7222</v>
      </c>
      <c r="C51" s="35" t="s">
        <v>574</v>
      </c>
      <c r="D51" s="35" t="s">
        <v>575</v>
      </c>
      <c r="E51" s="35" t="s">
        <v>562</v>
      </c>
      <c r="F51" s="35" t="s">
        <v>576</v>
      </c>
      <c r="G51" s="35" t="s">
        <v>577</v>
      </c>
      <c r="H51" s="35" t="s">
        <v>160</v>
      </c>
      <c r="I51" s="35" t="s">
        <v>449</v>
      </c>
      <c r="J51" s="35" t="s">
        <v>565</v>
      </c>
      <c r="K51" s="35" t="s">
        <v>578</v>
      </c>
      <c r="L51" s="34" t="s">
        <v>162</v>
      </c>
      <c r="M51" s="34" t="s">
        <v>572</v>
      </c>
      <c r="N51" s="35" t="s">
        <v>579</v>
      </c>
      <c r="O51" s="35" t="s">
        <v>72</v>
      </c>
      <c r="P51" s="35" t="s">
        <v>78</v>
      </c>
      <c r="Q51" s="39">
        <v>720</v>
      </c>
      <c r="R51" s="39">
        <v>3.306</v>
      </c>
      <c r="S51" s="39">
        <v>27929</v>
      </c>
      <c r="T51" s="36">
        <v>0.473145795523291</v>
      </c>
      <c r="U51" s="39">
        <v>666.36379279999994</v>
      </c>
      <c r="V51" s="41">
        <v>9.9999999999999995E-8</v>
      </c>
      <c r="W51" s="41">
        <v>1.6120495372452654E-2</v>
      </c>
      <c r="X51" s="41">
        <v>3.4724828342815538E-3</v>
      </c>
    </row>
    <row r="52" spans="1:24" x14ac:dyDescent="0.2">
      <c r="A52" s="35">
        <v>159</v>
      </c>
      <c r="B52" s="35">
        <v>7222</v>
      </c>
      <c r="C52" s="35" t="s">
        <v>580</v>
      </c>
      <c r="D52" s="35" t="s">
        <v>581</v>
      </c>
      <c r="E52" s="35" t="s">
        <v>562</v>
      </c>
      <c r="F52" s="35" t="s">
        <v>580</v>
      </c>
      <c r="G52" s="35" t="s">
        <v>582</v>
      </c>
      <c r="H52" s="35" t="s">
        <v>160</v>
      </c>
      <c r="I52" s="35" t="s">
        <v>449</v>
      </c>
      <c r="J52" s="35" t="s">
        <v>565</v>
      </c>
      <c r="K52" s="35" t="s">
        <v>218</v>
      </c>
      <c r="L52" s="34" t="s">
        <v>162</v>
      </c>
      <c r="M52" s="34" t="s">
        <v>572</v>
      </c>
      <c r="N52" s="35" t="s">
        <v>579</v>
      </c>
      <c r="O52" s="35" t="s">
        <v>72</v>
      </c>
      <c r="P52" s="35" t="s">
        <v>78</v>
      </c>
      <c r="Q52" s="39">
        <v>888</v>
      </c>
      <c r="R52" s="39">
        <v>3.306</v>
      </c>
      <c r="S52" s="39">
        <v>18658</v>
      </c>
      <c r="T52" s="36">
        <v>6.7271627344222618E-3</v>
      </c>
      <c r="U52" s="39">
        <v>547.77037023999992</v>
      </c>
      <c r="V52" s="41">
        <v>0</v>
      </c>
      <c r="W52" s="41">
        <v>1.3251514884259174E-2</v>
      </c>
      <c r="X52" s="41">
        <v>2.8544816335141841E-3</v>
      </c>
    </row>
    <row r="53" spans="1:24" x14ac:dyDescent="0.2">
      <c r="A53" s="35">
        <v>159</v>
      </c>
      <c r="B53" s="35">
        <v>7222</v>
      </c>
      <c r="C53" s="35" t="s">
        <v>583</v>
      </c>
      <c r="D53" s="35" t="s">
        <v>584</v>
      </c>
      <c r="E53" s="35" t="s">
        <v>562</v>
      </c>
      <c r="F53" s="35" t="s">
        <v>585</v>
      </c>
      <c r="G53" s="35" t="s">
        <v>586</v>
      </c>
      <c r="H53" s="35" t="s">
        <v>160</v>
      </c>
      <c r="I53" s="35" t="s">
        <v>449</v>
      </c>
      <c r="J53" s="35" t="s">
        <v>565</v>
      </c>
      <c r="K53" s="35" t="s">
        <v>218</v>
      </c>
      <c r="L53" s="34" t="s">
        <v>162</v>
      </c>
      <c r="M53" s="34" t="s">
        <v>566</v>
      </c>
      <c r="N53" s="35" t="s">
        <v>587</v>
      </c>
      <c r="O53" s="35" t="s">
        <v>72</v>
      </c>
      <c r="P53" s="35" t="s">
        <v>78</v>
      </c>
      <c r="Q53" s="39">
        <v>233</v>
      </c>
      <c r="R53" s="39">
        <v>3.306</v>
      </c>
      <c r="S53" s="39">
        <v>56881</v>
      </c>
      <c r="T53" s="36">
        <v>0</v>
      </c>
      <c r="U53" s="39">
        <v>438.15320000000003</v>
      </c>
      <c r="V53" s="41">
        <v>1.9999999999999999E-7</v>
      </c>
      <c r="W53" s="41">
        <v>1.0599685501137756E-2</v>
      </c>
      <c r="X53" s="41">
        <v>2.2832565067684944E-3</v>
      </c>
    </row>
    <row r="54" spans="1:24" x14ac:dyDescent="0.2">
      <c r="A54" s="35">
        <v>159</v>
      </c>
      <c r="B54" s="35">
        <v>7222</v>
      </c>
      <c r="C54" s="35" t="s">
        <v>588</v>
      </c>
      <c r="D54" s="35" t="s">
        <v>589</v>
      </c>
      <c r="E54" s="35" t="s">
        <v>562</v>
      </c>
      <c r="F54" s="35" t="s">
        <v>590</v>
      </c>
      <c r="G54" s="35" t="s">
        <v>591</v>
      </c>
      <c r="H54" s="35" t="s">
        <v>160</v>
      </c>
      <c r="I54" s="35" t="s">
        <v>449</v>
      </c>
      <c r="J54" s="35" t="s">
        <v>565</v>
      </c>
      <c r="K54" s="35" t="s">
        <v>218</v>
      </c>
      <c r="L54" s="34" t="s">
        <v>162</v>
      </c>
      <c r="M54" s="34" t="s">
        <v>566</v>
      </c>
      <c r="N54" s="35" t="s">
        <v>587</v>
      </c>
      <c r="O54" s="35" t="s">
        <v>72</v>
      </c>
      <c r="P54" s="35" t="s">
        <v>78</v>
      </c>
      <c r="Q54" s="39">
        <v>635</v>
      </c>
      <c r="R54" s="39">
        <v>3.306</v>
      </c>
      <c r="S54" s="39">
        <v>34138</v>
      </c>
      <c r="T54" s="36">
        <v>0</v>
      </c>
      <c r="U54" s="39">
        <v>716.66243999999995</v>
      </c>
      <c r="V54" s="41">
        <v>2.9999999999999999E-7</v>
      </c>
      <c r="W54" s="41">
        <v>1.7337306847189534E-2</v>
      </c>
      <c r="X54" s="41">
        <v>3.7345936975619154E-3</v>
      </c>
    </row>
    <row r="55" spans="1:24" x14ac:dyDescent="0.2">
      <c r="A55" s="35">
        <v>159</v>
      </c>
      <c r="B55" s="35">
        <v>7222</v>
      </c>
      <c r="C55" s="35" t="s">
        <v>592</v>
      </c>
      <c r="D55" s="35" t="s">
        <v>593</v>
      </c>
      <c r="E55" s="35" t="s">
        <v>562</v>
      </c>
      <c r="F55" s="35" t="s">
        <v>594</v>
      </c>
      <c r="G55" s="35" t="s">
        <v>595</v>
      </c>
      <c r="H55" s="35" t="s">
        <v>160</v>
      </c>
      <c r="I55" s="35" t="s">
        <v>449</v>
      </c>
      <c r="J55" s="35" t="s">
        <v>565</v>
      </c>
      <c r="K55" s="35" t="s">
        <v>218</v>
      </c>
      <c r="L55" s="34" t="s">
        <v>162</v>
      </c>
      <c r="M55" s="34" t="s">
        <v>566</v>
      </c>
      <c r="N55" s="35" t="s">
        <v>596</v>
      </c>
      <c r="O55" s="35" t="s">
        <v>72</v>
      </c>
      <c r="P55" s="35" t="s">
        <v>78</v>
      </c>
      <c r="Q55" s="39">
        <v>418</v>
      </c>
      <c r="R55" s="39">
        <v>3.306</v>
      </c>
      <c r="S55" s="39">
        <v>20362</v>
      </c>
      <c r="T55" s="36">
        <v>0</v>
      </c>
      <c r="U55" s="39">
        <v>281.38409999999999</v>
      </c>
      <c r="V55" s="41">
        <v>5.9999999999999997E-7</v>
      </c>
      <c r="W55" s="41">
        <v>6.8071691933796119E-3</v>
      </c>
      <c r="X55" s="41">
        <v>1.4663183498972428E-3</v>
      </c>
    </row>
    <row r="56" spans="1:24" x14ac:dyDescent="0.2">
      <c r="A56" s="35">
        <v>159</v>
      </c>
      <c r="B56" s="35">
        <v>7222</v>
      </c>
      <c r="C56" s="35" t="s">
        <v>597</v>
      </c>
      <c r="D56" s="35" t="s">
        <v>598</v>
      </c>
      <c r="E56" s="35" t="s">
        <v>562</v>
      </c>
      <c r="F56" s="35" t="s">
        <v>599</v>
      </c>
      <c r="G56" s="35" t="s">
        <v>600</v>
      </c>
      <c r="H56" s="35" t="s">
        <v>160</v>
      </c>
      <c r="I56" s="35" t="s">
        <v>449</v>
      </c>
      <c r="J56" s="35" t="s">
        <v>565</v>
      </c>
      <c r="K56" s="35" t="s">
        <v>218</v>
      </c>
      <c r="L56" s="34" t="s">
        <v>162</v>
      </c>
      <c r="M56" s="34" t="s">
        <v>572</v>
      </c>
      <c r="N56" s="35" t="s">
        <v>596</v>
      </c>
      <c r="O56" s="35" t="s">
        <v>72</v>
      </c>
      <c r="P56" s="35" t="s">
        <v>78</v>
      </c>
      <c r="Q56" s="39">
        <v>610</v>
      </c>
      <c r="R56" s="39">
        <v>3.306</v>
      </c>
      <c r="S56" s="39">
        <v>24355</v>
      </c>
      <c r="T56" s="36">
        <v>0</v>
      </c>
      <c r="U56" s="39">
        <v>491.15753999999998</v>
      </c>
      <c r="V56" s="41">
        <v>9.9999999999999995E-8</v>
      </c>
      <c r="W56" s="41">
        <v>1.1881952375362057E-2</v>
      </c>
      <c r="X56" s="41">
        <v>2.5594669833597173E-3</v>
      </c>
    </row>
    <row r="57" spans="1:24" x14ac:dyDescent="0.2">
      <c r="A57" s="35">
        <v>159</v>
      </c>
      <c r="B57" s="35">
        <v>7222</v>
      </c>
      <c r="C57" s="35" t="s">
        <v>601</v>
      </c>
      <c r="D57" s="35" t="s">
        <v>602</v>
      </c>
      <c r="E57" s="35" t="s">
        <v>562</v>
      </c>
      <c r="F57" s="35" t="s">
        <v>603</v>
      </c>
      <c r="G57" s="35" t="s">
        <v>604</v>
      </c>
      <c r="H57" s="35" t="s">
        <v>160</v>
      </c>
      <c r="I57" s="35" t="s">
        <v>449</v>
      </c>
      <c r="J57" s="35" t="s">
        <v>565</v>
      </c>
      <c r="K57" s="35" t="s">
        <v>218</v>
      </c>
      <c r="L57" s="34" t="s">
        <v>162</v>
      </c>
      <c r="M57" s="34" t="s">
        <v>572</v>
      </c>
      <c r="N57" s="35" t="s">
        <v>596</v>
      </c>
      <c r="O57" s="35" t="s">
        <v>72</v>
      </c>
      <c r="P57" s="35" t="s">
        <v>78</v>
      </c>
      <c r="Q57" s="39">
        <v>973</v>
      </c>
      <c r="R57" s="39">
        <v>3.306</v>
      </c>
      <c r="S57" s="39">
        <v>21957</v>
      </c>
      <c r="T57" s="36">
        <v>0</v>
      </c>
      <c r="U57" s="39">
        <v>706.29916000000003</v>
      </c>
      <c r="V57" s="41">
        <v>0</v>
      </c>
      <c r="W57" s="41">
        <v>1.7086601137953062E-2</v>
      </c>
      <c r="X57" s="41">
        <v>3.680589695100074E-3</v>
      </c>
    </row>
    <row r="58" spans="1:24" x14ac:dyDescent="0.2">
      <c r="A58" s="35">
        <v>159</v>
      </c>
      <c r="B58" s="35">
        <v>7222</v>
      </c>
      <c r="C58" s="35" t="s">
        <v>605</v>
      </c>
      <c r="D58" s="35" t="s">
        <v>606</v>
      </c>
      <c r="E58" s="35" t="s">
        <v>562</v>
      </c>
      <c r="F58" s="35" t="s">
        <v>607</v>
      </c>
      <c r="G58" s="35" t="s">
        <v>608</v>
      </c>
      <c r="H58" s="35" t="s">
        <v>160</v>
      </c>
      <c r="I58" s="35" t="s">
        <v>449</v>
      </c>
      <c r="J58" s="35" t="s">
        <v>565</v>
      </c>
      <c r="K58" s="35" t="s">
        <v>71</v>
      </c>
      <c r="L58" s="34" t="s">
        <v>162</v>
      </c>
      <c r="M58" s="34" t="s">
        <v>566</v>
      </c>
      <c r="N58" s="35" t="s">
        <v>609</v>
      </c>
      <c r="O58" s="35" t="s">
        <v>72</v>
      </c>
      <c r="P58" s="35" t="s">
        <v>78</v>
      </c>
      <c r="Q58" s="39">
        <v>309</v>
      </c>
      <c r="R58" s="39">
        <v>3.306</v>
      </c>
      <c r="S58" s="39">
        <v>9625</v>
      </c>
      <c r="T58" s="36">
        <v>0</v>
      </c>
      <c r="U58" s="39">
        <v>98.324569999999994</v>
      </c>
      <c r="V58" s="41">
        <v>5.0000000000000004E-6</v>
      </c>
      <c r="W58" s="41">
        <v>2.3786418061869778E-3</v>
      </c>
      <c r="X58" s="41">
        <v>5.1237835128834907E-4</v>
      </c>
    </row>
    <row r="59" spans="1:24" x14ac:dyDescent="0.2">
      <c r="A59" s="35">
        <v>159</v>
      </c>
      <c r="B59" s="35">
        <v>7222</v>
      </c>
      <c r="C59" s="35" t="s">
        <v>610</v>
      </c>
      <c r="D59" s="35" t="s">
        <v>611</v>
      </c>
      <c r="E59" s="35" t="s">
        <v>562</v>
      </c>
      <c r="F59" s="35" t="s">
        <v>612</v>
      </c>
      <c r="G59" s="35" t="s">
        <v>613</v>
      </c>
      <c r="H59" s="35" t="s">
        <v>160</v>
      </c>
      <c r="I59" s="35" t="s">
        <v>449</v>
      </c>
      <c r="J59" s="35" t="s">
        <v>565</v>
      </c>
      <c r="K59" s="35" t="s">
        <v>218</v>
      </c>
      <c r="L59" s="34" t="s">
        <v>162</v>
      </c>
      <c r="M59" s="34" t="s">
        <v>572</v>
      </c>
      <c r="N59" s="35" t="s">
        <v>614</v>
      </c>
      <c r="O59" s="35" t="s">
        <v>72</v>
      </c>
      <c r="P59" s="35" t="s">
        <v>78</v>
      </c>
      <c r="Q59" s="39">
        <v>145</v>
      </c>
      <c r="R59" s="39">
        <v>3.306</v>
      </c>
      <c r="S59" s="39">
        <v>92563</v>
      </c>
      <c r="T59" s="36">
        <v>0</v>
      </c>
      <c r="U59" s="39">
        <v>443.71924999999999</v>
      </c>
      <c r="V59" s="41">
        <v>2.9999999999999999E-7</v>
      </c>
      <c r="W59" s="41">
        <v>1.0734337900078599E-2</v>
      </c>
      <c r="X59" s="41">
        <v>2.3122617037623738E-3</v>
      </c>
    </row>
    <row r="60" spans="1:24" x14ac:dyDescent="0.2">
      <c r="A60" s="35">
        <v>159</v>
      </c>
      <c r="B60" s="35">
        <v>7222</v>
      </c>
      <c r="C60" s="35" t="s">
        <v>615</v>
      </c>
      <c r="D60" s="35" t="s">
        <v>616</v>
      </c>
      <c r="E60" s="35" t="s">
        <v>562</v>
      </c>
      <c r="F60" s="35" t="s">
        <v>617</v>
      </c>
      <c r="G60" s="35" t="s">
        <v>618</v>
      </c>
      <c r="H60" s="35" t="s">
        <v>160</v>
      </c>
      <c r="I60" s="35" t="s">
        <v>449</v>
      </c>
      <c r="J60" s="35" t="s">
        <v>565</v>
      </c>
      <c r="K60" s="35" t="s">
        <v>218</v>
      </c>
      <c r="L60" s="34" t="s">
        <v>162</v>
      </c>
      <c r="M60" s="34" t="s">
        <v>572</v>
      </c>
      <c r="N60" s="35" t="s">
        <v>596</v>
      </c>
      <c r="O60" s="35" t="s">
        <v>72</v>
      </c>
      <c r="P60" s="35" t="s">
        <v>78</v>
      </c>
      <c r="Q60" s="39">
        <v>189</v>
      </c>
      <c r="R60" s="39">
        <v>3.306</v>
      </c>
      <c r="S60" s="39">
        <v>73438</v>
      </c>
      <c r="T60" s="36">
        <v>0</v>
      </c>
      <c r="U60" s="39">
        <v>458.86559</v>
      </c>
      <c r="V60" s="41">
        <v>0</v>
      </c>
      <c r="W60" s="41">
        <v>1.1100754122745244E-2</v>
      </c>
      <c r="X60" s="41">
        <v>2.3911906705226939E-3</v>
      </c>
    </row>
    <row r="61" spans="1:24" x14ac:dyDescent="0.2">
      <c r="A61" s="35">
        <v>159</v>
      </c>
      <c r="B61" s="35">
        <v>7222</v>
      </c>
      <c r="C61" s="35" t="s">
        <v>619</v>
      </c>
      <c r="D61" s="35" t="s">
        <v>620</v>
      </c>
      <c r="E61" s="35" t="s">
        <v>562</v>
      </c>
      <c r="F61" s="35" t="s">
        <v>619</v>
      </c>
      <c r="G61" s="35" t="s">
        <v>621</v>
      </c>
      <c r="H61" s="35" t="s">
        <v>160</v>
      </c>
      <c r="I61" s="35" t="s">
        <v>449</v>
      </c>
      <c r="J61" s="35" t="s">
        <v>565</v>
      </c>
      <c r="K61" s="35" t="s">
        <v>218</v>
      </c>
      <c r="L61" s="34" t="s">
        <v>162</v>
      </c>
      <c r="M61" s="34" t="s">
        <v>566</v>
      </c>
      <c r="N61" s="35" t="s">
        <v>622</v>
      </c>
      <c r="O61" s="35" t="s">
        <v>72</v>
      </c>
      <c r="P61" s="35" t="s">
        <v>78</v>
      </c>
      <c r="Q61" s="39">
        <v>522</v>
      </c>
      <c r="R61" s="39">
        <v>3.306</v>
      </c>
      <c r="S61" s="39">
        <v>17085</v>
      </c>
      <c r="T61" s="36">
        <v>0</v>
      </c>
      <c r="U61" s="39">
        <v>294.84131000000002</v>
      </c>
      <c r="V61" s="41">
        <v>6.9999999999999997E-7</v>
      </c>
      <c r="W61" s="41">
        <v>7.132722433029046E-3</v>
      </c>
      <c r="X61" s="41">
        <v>1.5364451053230851E-3</v>
      </c>
    </row>
    <row r="62" spans="1:24" x14ac:dyDescent="0.2">
      <c r="A62" s="35">
        <v>159</v>
      </c>
      <c r="B62" s="35">
        <v>7222</v>
      </c>
      <c r="C62" s="35" t="s">
        <v>623</v>
      </c>
      <c r="D62" s="35" t="s">
        <v>624</v>
      </c>
      <c r="E62" s="35" t="s">
        <v>562</v>
      </c>
      <c r="F62" s="35" t="s">
        <v>625</v>
      </c>
      <c r="G62" s="35" t="s">
        <v>626</v>
      </c>
      <c r="H62" s="35" t="s">
        <v>160</v>
      </c>
      <c r="I62" s="35" t="s">
        <v>449</v>
      </c>
      <c r="J62" s="35" t="s">
        <v>565</v>
      </c>
      <c r="K62" s="35" t="s">
        <v>218</v>
      </c>
      <c r="L62" s="34" t="s">
        <v>162</v>
      </c>
      <c r="M62" s="34" t="s">
        <v>566</v>
      </c>
      <c r="N62" s="35" t="s">
        <v>622</v>
      </c>
      <c r="O62" s="35" t="s">
        <v>72</v>
      </c>
      <c r="P62" s="35" t="s">
        <v>78</v>
      </c>
      <c r="Q62" s="39">
        <v>652</v>
      </c>
      <c r="R62" s="39">
        <v>3.306</v>
      </c>
      <c r="S62" s="39">
        <v>12995</v>
      </c>
      <c r="T62" s="36">
        <v>0</v>
      </c>
      <c r="U62" s="39">
        <v>280.10878000000002</v>
      </c>
      <c r="V62" s="41">
        <v>6.9999999999999997E-7</v>
      </c>
      <c r="W62" s="41">
        <v>6.776316991653571E-3</v>
      </c>
      <c r="X62" s="41">
        <v>1.4596725404218997E-3</v>
      </c>
    </row>
    <row r="63" spans="1:24" x14ac:dyDescent="0.2">
      <c r="A63" s="35">
        <v>159</v>
      </c>
      <c r="B63" s="35">
        <v>7222</v>
      </c>
      <c r="C63" s="35" t="s">
        <v>627</v>
      </c>
      <c r="D63" s="35" t="s">
        <v>628</v>
      </c>
      <c r="E63" s="35" t="s">
        <v>562</v>
      </c>
      <c r="F63" s="35" t="s">
        <v>629</v>
      </c>
      <c r="G63" s="35" t="s">
        <v>630</v>
      </c>
      <c r="H63" s="35" t="s">
        <v>160</v>
      </c>
      <c r="I63" s="35" t="s">
        <v>449</v>
      </c>
      <c r="J63" s="35" t="s">
        <v>565</v>
      </c>
      <c r="K63" s="35" t="s">
        <v>218</v>
      </c>
      <c r="L63" s="34" t="s">
        <v>162</v>
      </c>
      <c r="M63" s="34" t="s">
        <v>572</v>
      </c>
      <c r="N63" s="35" t="s">
        <v>579</v>
      </c>
      <c r="O63" s="35" t="s">
        <v>72</v>
      </c>
      <c r="P63" s="35" t="s">
        <v>78</v>
      </c>
      <c r="Q63" s="39">
        <v>821</v>
      </c>
      <c r="R63" s="39">
        <v>3.306</v>
      </c>
      <c r="S63" s="39">
        <v>32991</v>
      </c>
      <c r="T63" s="36">
        <v>0.36658802177858441</v>
      </c>
      <c r="U63" s="39">
        <v>896.66223965999995</v>
      </c>
      <c r="V63" s="41">
        <v>9.9999999999999995E-8</v>
      </c>
      <c r="W63" s="41">
        <v>2.169181405303398E-2</v>
      </c>
      <c r="X63" s="41">
        <v>4.6725891607714053E-3</v>
      </c>
    </row>
    <row r="64" spans="1:24" x14ac:dyDescent="0.2">
      <c r="A64" s="35">
        <v>159</v>
      </c>
      <c r="B64" s="35">
        <v>7222</v>
      </c>
      <c r="C64" s="35" t="s">
        <v>504</v>
      </c>
      <c r="D64" s="35" t="s">
        <v>631</v>
      </c>
      <c r="E64" s="35" t="s">
        <v>562</v>
      </c>
      <c r="F64" s="35" t="s">
        <v>632</v>
      </c>
      <c r="G64" s="35" t="s">
        <v>506</v>
      </c>
      <c r="H64" s="35" t="s">
        <v>160</v>
      </c>
      <c r="I64" s="35" t="s">
        <v>449</v>
      </c>
      <c r="J64" s="35" t="s">
        <v>565</v>
      </c>
      <c r="K64" s="35" t="s">
        <v>71</v>
      </c>
      <c r="L64" s="34" t="s">
        <v>162</v>
      </c>
      <c r="M64" s="34" t="s">
        <v>633</v>
      </c>
      <c r="N64" s="35" t="s">
        <v>579</v>
      </c>
      <c r="O64" s="35" t="s">
        <v>72</v>
      </c>
      <c r="P64" s="35" t="s">
        <v>78</v>
      </c>
      <c r="Q64" s="39">
        <v>4510</v>
      </c>
      <c r="R64" s="39">
        <v>3.306</v>
      </c>
      <c r="S64" s="39">
        <v>7230</v>
      </c>
      <c r="T64" s="36">
        <v>0</v>
      </c>
      <c r="U64" s="39">
        <v>1077.9973299999999</v>
      </c>
      <c r="V64" s="41">
        <v>4.0299999999999997E-5</v>
      </c>
      <c r="W64" s="41">
        <v>2.6078624255320308E-2</v>
      </c>
      <c r="X64" s="41">
        <v>5.6175429461694298E-3</v>
      </c>
    </row>
    <row r="65" spans="1:24" x14ac:dyDescent="0.2">
      <c r="A65" s="35">
        <v>159</v>
      </c>
      <c r="B65" s="35">
        <v>7222</v>
      </c>
      <c r="C65" s="35" t="s">
        <v>634</v>
      </c>
      <c r="D65" s="35" t="s">
        <v>635</v>
      </c>
      <c r="E65" s="35" t="s">
        <v>562</v>
      </c>
      <c r="F65" s="35" t="s">
        <v>636</v>
      </c>
      <c r="G65" s="35" t="s">
        <v>637</v>
      </c>
      <c r="H65" s="35" t="s">
        <v>160</v>
      </c>
      <c r="I65" s="35" t="s">
        <v>449</v>
      </c>
      <c r="J65" s="35" t="s">
        <v>565</v>
      </c>
      <c r="K65" s="35" t="s">
        <v>218</v>
      </c>
      <c r="L65" s="34" t="s">
        <v>162</v>
      </c>
      <c r="M65" s="34" t="s">
        <v>633</v>
      </c>
      <c r="N65" s="35" t="s">
        <v>622</v>
      </c>
      <c r="O65" s="35" t="s">
        <v>72</v>
      </c>
      <c r="P65" s="35" t="s">
        <v>78</v>
      </c>
      <c r="Q65" s="39">
        <v>692</v>
      </c>
      <c r="R65" s="39">
        <v>3.306</v>
      </c>
      <c r="S65" s="39">
        <v>28124</v>
      </c>
      <c r="T65" s="36">
        <v>0</v>
      </c>
      <c r="U65" s="39">
        <v>643.40737000000001</v>
      </c>
      <c r="V65" s="41">
        <v>1.9999999999999999E-7</v>
      </c>
      <c r="W65" s="41">
        <v>1.5565139707102845E-2</v>
      </c>
      <c r="X65" s="41">
        <v>3.3528548098137913E-3</v>
      </c>
    </row>
    <row r="66" spans="1:24" x14ac:dyDescent="0.2">
      <c r="A66" s="35">
        <v>159</v>
      </c>
      <c r="B66" s="35">
        <v>7222</v>
      </c>
      <c r="C66" s="35" t="s">
        <v>638</v>
      </c>
      <c r="D66" s="35">
        <v>97710</v>
      </c>
      <c r="E66" s="35" t="s">
        <v>145</v>
      </c>
      <c r="F66" s="35" t="s">
        <v>639</v>
      </c>
      <c r="G66" s="35" t="s">
        <v>640</v>
      </c>
      <c r="H66" s="35" t="s">
        <v>160</v>
      </c>
      <c r="I66" s="35" t="s">
        <v>449</v>
      </c>
      <c r="J66" s="35" t="s">
        <v>565</v>
      </c>
      <c r="K66" s="35" t="s">
        <v>641</v>
      </c>
      <c r="L66" s="34" t="s">
        <v>162</v>
      </c>
      <c r="M66" s="34" t="s">
        <v>633</v>
      </c>
      <c r="N66" s="35" t="s">
        <v>622</v>
      </c>
      <c r="O66" s="35" t="s">
        <v>72</v>
      </c>
      <c r="P66" s="35" t="s">
        <v>78</v>
      </c>
      <c r="Q66" s="39">
        <v>3178</v>
      </c>
      <c r="R66" s="39">
        <v>3.306</v>
      </c>
      <c r="S66" s="39">
        <v>4403</v>
      </c>
      <c r="T66" s="36">
        <v>0</v>
      </c>
      <c r="U66" s="39">
        <v>462.59978000000001</v>
      </c>
      <c r="V66" s="41">
        <v>2.4810000000000001E-4</v>
      </c>
      <c r="W66" s="41">
        <v>1.1191090652528648E-2</v>
      </c>
      <c r="X66" s="41">
        <v>2.4106498770628034E-3</v>
      </c>
    </row>
    <row r="67" spans="1:24" x14ac:dyDescent="0.2">
      <c r="A67" s="35">
        <v>159</v>
      </c>
      <c r="B67" s="35">
        <v>7222</v>
      </c>
      <c r="C67" s="35" t="s">
        <v>642</v>
      </c>
      <c r="D67" s="35">
        <v>997854</v>
      </c>
      <c r="E67" s="35" t="s">
        <v>145</v>
      </c>
      <c r="F67" s="35" t="s">
        <v>642</v>
      </c>
      <c r="G67" s="35" t="s">
        <v>643</v>
      </c>
      <c r="H67" s="35" t="s">
        <v>160</v>
      </c>
      <c r="I67" s="35" t="s">
        <v>449</v>
      </c>
      <c r="J67" s="35" t="s">
        <v>565</v>
      </c>
      <c r="K67" s="35" t="s">
        <v>218</v>
      </c>
      <c r="L67" s="34" t="s">
        <v>162</v>
      </c>
      <c r="M67" s="34" t="s">
        <v>566</v>
      </c>
      <c r="N67" s="35" t="s">
        <v>622</v>
      </c>
      <c r="O67" s="35" t="s">
        <v>72</v>
      </c>
      <c r="P67" s="35" t="s">
        <v>78</v>
      </c>
      <c r="Q67" s="39">
        <v>483</v>
      </c>
      <c r="R67" s="39">
        <v>3.306</v>
      </c>
      <c r="S67" s="39">
        <v>19592</v>
      </c>
      <c r="T67" s="36">
        <v>0</v>
      </c>
      <c r="U67" s="39">
        <v>312.84465999999998</v>
      </c>
      <c r="V67" s="41">
        <v>0</v>
      </c>
      <c r="W67" s="41">
        <v>7.5682546805783228E-3</v>
      </c>
      <c r="X67" s="41">
        <v>1.6302622132002623E-3</v>
      </c>
    </row>
    <row r="68" spans="1:24" x14ac:dyDescent="0.2">
      <c r="A68" s="35">
        <v>159</v>
      </c>
      <c r="B68" s="35">
        <v>7223</v>
      </c>
      <c r="C68" s="35" t="s">
        <v>299</v>
      </c>
      <c r="D68" s="35">
        <v>520018078</v>
      </c>
      <c r="E68" s="35" t="s">
        <v>157</v>
      </c>
      <c r="F68" s="35" t="s">
        <v>299</v>
      </c>
      <c r="G68" s="35" t="s">
        <v>448</v>
      </c>
      <c r="H68" s="35" t="s">
        <v>160</v>
      </c>
      <c r="I68" s="35" t="s">
        <v>449</v>
      </c>
      <c r="J68" s="35" t="s">
        <v>71</v>
      </c>
      <c r="K68" s="35" t="s">
        <v>71</v>
      </c>
      <c r="L68" s="34" t="s">
        <v>162</v>
      </c>
      <c r="M68" s="34" t="s">
        <v>100</v>
      </c>
      <c r="N68" s="35" t="s">
        <v>287</v>
      </c>
      <c r="O68" s="35" t="s">
        <v>72</v>
      </c>
      <c r="P68" s="35" t="s">
        <v>75</v>
      </c>
      <c r="Q68" s="39">
        <v>195</v>
      </c>
      <c r="R68" s="39">
        <v>1</v>
      </c>
      <c r="S68" s="39">
        <v>6529</v>
      </c>
      <c r="T68" s="36">
        <v>0</v>
      </c>
      <c r="U68" s="39">
        <v>12.73155</v>
      </c>
      <c r="V68" s="41">
        <v>9.9999999999999995E-8</v>
      </c>
      <c r="W68" s="41">
        <v>0.49752689999999999</v>
      </c>
      <c r="X68" s="41">
        <v>7.6220999999999997E-3</v>
      </c>
    </row>
    <row r="69" spans="1:24" x14ac:dyDescent="0.2">
      <c r="A69" s="35">
        <v>159</v>
      </c>
      <c r="B69" s="35">
        <v>7223</v>
      </c>
      <c r="C69" s="35" t="s">
        <v>309</v>
      </c>
      <c r="D69" s="35">
        <v>520000118</v>
      </c>
      <c r="E69" s="35" t="s">
        <v>157</v>
      </c>
      <c r="F69" s="35" t="s">
        <v>450</v>
      </c>
      <c r="G69" s="35" t="s">
        <v>451</v>
      </c>
      <c r="H69" s="35" t="s">
        <v>160</v>
      </c>
      <c r="I69" s="35" t="s">
        <v>449</v>
      </c>
      <c r="J69" s="35" t="s">
        <v>71</v>
      </c>
      <c r="K69" s="35" t="s">
        <v>71</v>
      </c>
      <c r="L69" s="34" t="s">
        <v>162</v>
      </c>
      <c r="M69" s="34" t="s">
        <v>100</v>
      </c>
      <c r="N69" s="35" t="s">
        <v>287</v>
      </c>
      <c r="O69" s="35" t="s">
        <v>72</v>
      </c>
      <c r="P69" s="35" t="s">
        <v>75</v>
      </c>
      <c r="Q69" s="39">
        <v>191</v>
      </c>
      <c r="R69" s="39">
        <v>1</v>
      </c>
      <c r="S69" s="39">
        <v>6732</v>
      </c>
      <c r="T69" s="36">
        <v>0</v>
      </c>
      <c r="U69" s="39">
        <v>12.85812</v>
      </c>
      <c r="V69" s="41">
        <v>9.9999999999999995E-8</v>
      </c>
      <c r="W69" s="41">
        <v>0.50247310000000001</v>
      </c>
      <c r="X69" s="41">
        <v>7.6978999999999997E-3</v>
      </c>
    </row>
    <row r="70" spans="1:24" x14ac:dyDescent="0.2">
      <c r="U70" s="39">
        <f>SUM(U2:U69)</f>
        <v>41746.366666930015</v>
      </c>
    </row>
  </sheetData>
  <sheetProtection formatColumns="0"/>
  <autoFilter ref="A1:X70" xr:uid="{90CEC60C-1671-4F0B-8E5A-08131858A5A1}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96C7B2-4705-416D-9E7D-B8C3D426CD7E}">
  <sheetPr codeName="Sheet9"/>
  <dimension ref="A1:AF85"/>
  <sheetViews>
    <sheetView rightToLeft="1" topLeftCell="M1" workbookViewId="0">
      <selection activeCell="V2" sqref="V1:V1048576"/>
    </sheetView>
  </sheetViews>
  <sheetFormatPr defaultColWidth="0" defaultRowHeight="14.25" zeroHeight="1" x14ac:dyDescent="0.2"/>
  <cols>
    <col min="1" max="4" width="11.625" style="34" customWidth="1"/>
    <col min="5" max="5" width="11.625" style="35" customWidth="1"/>
    <col min="6" max="6" width="33.375" style="34" bestFit="1" customWidth="1"/>
    <col min="7" max="7" width="14.375" style="34" bestFit="1" customWidth="1"/>
    <col min="8" max="15" width="11.625" style="34" customWidth="1"/>
    <col min="16" max="16" width="11.625" style="39" customWidth="1"/>
    <col min="17" max="20" width="11.625" style="36" customWidth="1"/>
    <col min="21" max="23" width="11.625" style="37" customWidth="1"/>
    <col min="24" max="30" width="9" style="34" hidden="1" customWidth="1"/>
    <col min="31" max="32" width="0" style="34" hidden="1" customWidth="1"/>
    <col min="33" max="16384" width="9" style="34" hidden="1"/>
  </cols>
  <sheetData>
    <row r="1" spans="1:23" ht="66.75" customHeight="1" x14ac:dyDescent="0.2">
      <c r="A1" s="30" t="s">
        <v>52</v>
      </c>
      <c r="B1" s="30" t="s">
        <v>53</v>
      </c>
      <c r="C1" s="30" t="s">
        <v>82</v>
      </c>
      <c r="D1" s="30" t="s">
        <v>145</v>
      </c>
      <c r="E1" s="30" t="s">
        <v>146</v>
      </c>
      <c r="F1" s="30" t="s">
        <v>83</v>
      </c>
      <c r="G1" s="30" t="s">
        <v>84</v>
      </c>
      <c r="H1" s="30" t="s">
        <v>147</v>
      </c>
      <c r="I1" s="30" t="s">
        <v>57</v>
      </c>
      <c r="J1" s="30" t="s">
        <v>58</v>
      </c>
      <c r="K1" s="30" t="s">
        <v>85</v>
      </c>
      <c r="L1" s="30" t="s">
        <v>86</v>
      </c>
      <c r="M1" s="30" t="s">
        <v>644</v>
      </c>
      <c r="N1" s="30" t="s">
        <v>59</v>
      </c>
      <c r="O1" s="30" t="s">
        <v>62</v>
      </c>
      <c r="P1" s="31" t="s">
        <v>92</v>
      </c>
      <c r="Q1" s="31" t="s">
        <v>64</v>
      </c>
      <c r="R1" s="31" t="s">
        <v>93</v>
      </c>
      <c r="S1" s="31" t="s">
        <v>91</v>
      </c>
      <c r="T1" s="31" t="s">
        <v>66</v>
      </c>
      <c r="U1" s="32" t="s">
        <v>95</v>
      </c>
      <c r="V1" s="32" t="s">
        <v>67</v>
      </c>
      <c r="W1" s="32" t="s">
        <v>68</v>
      </c>
    </row>
    <row r="2" spans="1:23" x14ac:dyDescent="0.2">
      <c r="A2" s="34">
        <v>159</v>
      </c>
      <c r="B2" s="34">
        <v>7221</v>
      </c>
      <c r="C2" s="34" t="s">
        <v>645</v>
      </c>
      <c r="D2" s="34">
        <v>511776783</v>
      </c>
      <c r="E2" s="35" t="s">
        <v>646</v>
      </c>
      <c r="F2" s="34" t="s">
        <v>647</v>
      </c>
      <c r="G2" s="34" t="s">
        <v>648</v>
      </c>
      <c r="H2" s="34" t="s">
        <v>160</v>
      </c>
      <c r="I2" s="34" t="s">
        <v>649</v>
      </c>
      <c r="J2" s="34" t="s">
        <v>71</v>
      </c>
      <c r="K2" s="34" t="s">
        <v>71</v>
      </c>
      <c r="L2" s="34" t="s">
        <v>100</v>
      </c>
      <c r="M2" s="34" t="s">
        <v>650</v>
      </c>
      <c r="N2" s="34" t="s">
        <v>72</v>
      </c>
      <c r="O2" s="34" t="s">
        <v>75</v>
      </c>
      <c r="P2" s="39">
        <v>6928</v>
      </c>
      <c r="Q2" s="36">
        <v>1</v>
      </c>
      <c r="R2" s="36">
        <v>439.23</v>
      </c>
      <c r="S2" s="36">
        <v>0</v>
      </c>
      <c r="T2" s="36">
        <v>30.429849999999998</v>
      </c>
      <c r="U2" s="37">
        <v>1.102E-4</v>
      </c>
      <c r="V2" s="37">
        <v>7.7275851132722314E-3</v>
      </c>
      <c r="W2" s="37">
        <v>4.2163989073888972E-3</v>
      </c>
    </row>
    <row r="3" spans="1:23" x14ac:dyDescent="0.2">
      <c r="A3" s="34">
        <v>159</v>
      </c>
      <c r="B3" s="34">
        <v>7221</v>
      </c>
      <c r="C3" s="34" t="s">
        <v>651</v>
      </c>
      <c r="D3" s="34">
        <v>513765339</v>
      </c>
      <c r="E3" s="35" t="s">
        <v>646</v>
      </c>
      <c r="F3" s="34" t="s">
        <v>652</v>
      </c>
      <c r="G3" s="34" t="s">
        <v>653</v>
      </c>
      <c r="H3" s="34" t="s">
        <v>160</v>
      </c>
      <c r="I3" s="34" t="s">
        <v>654</v>
      </c>
      <c r="J3" s="34" t="s">
        <v>71</v>
      </c>
      <c r="K3" s="34" t="s">
        <v>71</v>
      </c>
      <c r="L3" s="34" t="s">
        <v>100</v>
      </c>
      <c r="M3" s="34" t="s">
        <v>655</v>
      </c>
      <c r="N3" s="34" t="s">
        <v>72</v>
      </c>
      <c r="O3" s="34" t="s">
        <v>75</v>
      </c>
      <c r="P3" s="39">
        <v>6243</v>
      </c>
      <c r="Q3" s="36">
        <v>1</v>
      </c>
      <c r="R3" s="36">
        <v>3172</v>
      </c>
      <c r="S3" s="36">
        <v>0</v>
      </c>
      <c r="T3" s="36">
        <v>198.02796000000001</v>
      </c>
      <c r="U3" s="37">
        <v>8.6500000000000002E-5</v>
      </c>
      <c r="V3" s="37">
        <v>5.0288710450681458E-2</v>
      </c>
      <c r="W3" s="37">
        <v>2.7439007230612454E-2</v>
      </c>
    </row>
    <row r="4" spans="1:23" x14ac:dyDescent="0.2">
      <c r="A4" s="34">
        <v>159</v>
      </c>
      <c r="B4" s="34">
        <v>7221</v>
      </c>
      <c r="C4" s="34" t="s">
        <v>645</v>
      </c>
      <c r="D4" s="34">
        <v>511776783</v>
      </c>
      <c r="E4" s="35" t="s">
        <v>646</v>
      </c>
      <c r="F4" s="34" t="s">
        <v>656</v>
      </c>
      <c r="G4" s="34" t="s">
        <v>657</v>
      </c>
      <c r="H4" s="34" t="s">
        <v>160</v>
      </c>
      <c r="I4" s="34" t="s">
        <v>654</v>
      </c>
      <c r="J4" s="34" t="s">
        <v>71</v>
      </c>
      <c r="K4" s="34" t="s">
        <v>71</v>
      </c>
      <c r="L4" s="34" t="s">
        <v>100</v>
      </c>
      <c r="M4" s="34" t="s">
        <v>655</v>
      </c>
      <c r="N4" s="34" t="s">
        <v>72</v>
      </c>
      <c r="O4" s="34" t="s">
        <v>75</v>
      </c>
      <c r="P4" s="39">
        <v>6489</v>
      </c>
      <c r="Q4" s="36">
        <v>1</v>
      </c>
      <c r="R4" s="36">
        <v>3192</v>
      </c>
      <c r="S4" s="36">
        <v>0</v>
      </c>
      <c r="T4" s="36">
        <v>207.12888000000001</v>
      </c>
      <c r="U4" s="37">
        <v>6.4499999999999996E-5</v>
      </c>
      <c r="V4" s="37">
        <v>5.2599866565781646E-2</v>
      </c>
      <c r="W4" s="37">
        <v>2.8700042337398514E-2</v>
      </c>
    </row>
    <row r="5" spans="1:23" x14ac:dyDescent="0.2">
      <c r="A5" s="34">
        <v>159</v>
      </c>
      <c r="B5" s="34">
        <v>7221</v>
      </c>
      <c r="C5" s="34" t="s">
        <v>658</v>
      </c>
      <c r="D5" s="34">
        <v>510938608</v>
      </c>
      <c r="E5" s="35" t="s">
        <v>646</v>
      </c>
      <c r="F5" s="34" t="s">
        <v>659</v>
      </c>
      <c r="G5" s="34" t="s">
        <v>660</v>
      </c>
      <c r="H5" s="34" t="s">
        <v>160</v>
      </c>
      <c r="I5" s="34" t="s">
        <v>654</v>
      </c>
      <c r="J5" s="34" t="s">
        <v>71</v>
      </c>
      <c r="K5" s="34" t="s">
        <v>71</v>
      </c>
      <c r="L5" s="34" t="s">
        <v>100</v>
      </c>
      <c r="M5" s="34" t="s">
        <v>655</v>
      </c>
      <c r="N5" s="34" t="s">
        <v>72</v>
      </c>
      <c r="O5" s="34" t="s">
        <v>75</v>
      </c>
      <c r="P5" s="39">
        <v>502</v>
      </c>
      <c r="Q5" s="36">
        <v>1</v>
      </c>
      <c r="R5" s="36">
        <v>31750</v>
      </c>
      <c r="S5" s="36">
        <v>0</v>
      </c>
      <c r="T5" s="36">
        <v>159.38499999999999</v>
      </c>
      <c r="U5" s="37">
        <v>1.8E-5</v>
      </c>
      <c r="V5" s="37">
        <v>4.0475426375052609E-2</v>
      </c>
      <c r="W5" s="37">
        <v>2.2084589304718211E-2</v>
      </c>
    </row>
    <row r="6" spans="1:23" x14ac:dyDescent="0.2">
      <c r="A6" s="34">
        <v>159</v>
      </c>
      <c r="B6" s="34">
        <v>7221</v>
      </c>
      <c r="C6" s="34" t="s">
        <v>661</v>
      </c>
      <c r="D6" s="34">
        <v>511303661</v>
      </c>
      <c r="E6" s="35" t="s">
        <v>646</v>
      </c>
      <c r="F6" s="34" t="s">
        <v>662</v>
      </c>
      <c r="G6" s="34" t="s">
        <v>663</v>
      </c>
      <c r="H6" s="34" t="s">
        <v>160</v>
      </c>
      <c r="I6" s="34" t="s">
        <v>654</v>
      </c>
      <c r="J6" s="34" t="s">
        <v>71</v>
      </c>
      <c r="K6" s="34" t="s">
        <v>71</v>
      </c>
      <c r="L6" s="34" t="s">
        <v>100</v>
      </c>
      <c r="M6" s="34" t="s">
        <v>655</v>
      </c>
      <c r="N6" s="34" t="s">
        <v>72</v>
      </c>
      <c r="O6" s="34" t="s">
        <v>75</v>
      </c>
      <c r="P6" s="39">
        <v>3911</v>
      </c>
      <c r="Q6" s="36">
        <v>1</v>
      </c>
      <c r="R6" s="36">
        <v>5003</v>
      </c>
      <c r="S6" s="36">
        <v>0</v>
      </c>
      <c r="T6" s="36">
        <v>195.66732999999999</v>
      </c>
      <c r="U6" s="37">
        <v>4.7800000000000003E-5</v>
      </c>
      <c r="V6" s="37">
        <v>4.9689234303216256E-2</v>
      </c>
      <c r="W6" s="37">
        <v>2.7111915320769009E-2</v>
      </c>
    </row>
    <row r="7" spans="1:23" x14ac:dyDescent="0.2">
      <c r="A7" s="34">
        <v>159</v>
      </c>
      <c r="B7" s="34">
        <v>7221</v>
      </c>
      <c r="C7" s="34" t="s">
        <v>661</v>
      </c>
      <c r="D7" s="34">
        <v>511303661</v>
      </c>
      <c r="E7" s="35" t="s">
        <v>646</v>
      </c>
      <c r="F7" s="34" t="s">
        <v>664</v>
      </c>
      <c r="G7" s="34" t="s">
        <v>665</v>
      </c>
      <c r="H7" s="34" t="s">
        <v>160</v>
      </c>
      <c r="I7" s="34" t="s">
        <v>649</v>
      </c>
      <c r="J7" s="34" t="s">
        <v>71</v>
      </c>
      <c r="K7" s="34" t="s">
        <v>71</v>
      </c>
      <c r="L7" s="34" t="s">
        <v>100</v>
      </c>
      <c r="M7" s="34" t="s">
        <v>666</v>
      </c>
      <c r="N7" s="34" t="s">
        <v>72</v>
      </c>
      <c r="O7" s="34" t="s">
        <v>75</v>
      </c>
      <c r="P7" s="39">
        <v>29822</v>
      </c>
      <c r="Q7" s="36">
        <v>1</v>
      </c>
      <c r="R7" s="36">
        <v>487.71</v>
      </c>
      <c r="S7" s="36">
        <v>0</v>
      </c>
      <c r="T7" s="36">
        <v>145.44487000000001</v>
      </c>
      <c r="U7" s="37">
        <v>2.0379999999999999E-4</v>
      </c>
      <c r="V7" s="37">
        <v>3.6935364854372113E-2</v>
      </c>
      <c r="W7" s="37">
        <v>2.0153027075497262E-2</v>
      </c>
    </row>
    <row r="8" spans="1:23" x14ac:dyDescent="0.2">
      <c r="A8" s="34">
        <v>159</v>
      </c>
      <c r="B8" s="34">
        <v>7221</v>
      </c>
      <c r="C8" s="34" t="s">
        <v>667</v>
      </c>
      <c r="D8" s="34">
        <v>514884485</v>
      </c>
      <c r="E8" s="35" t="s">
        <v>646</v>
      </c>
      <c r="F8" s="34" t="s">
        <v>668</v>
      </c>
      <c r="G8" s="34" t="s">
        <v>669</v>
      </c>
      <c r="H8" s="34" t="s">
        <v>160</v>
      </c>
      <c r="I8" s="34" t="s">
        <v>654</v>
      </c>
      <c r="J8" s="34" t="s">
        <v>71</v>
      </c>
      <c r="K8" s="34" t="s">
        <v>71</v>
      </c>
      <c r="L8" s="34" t="s">
        <v>100</v>
      </c>
      <c r="M8" s="34" t="s">
        <v>670</v>
      </c>
      <c r="N8" s="34" t="s">
        <v>72</v>
      </c>
      <c r="O8" s="34" t="s">
        <v>75</v>
      </c>
      <c r="P8" s="39">
        <v>1940</v>
      </c>
      <c r="Q8" s="36">
        <v>1</v>
      </c>
      <c r="R8" s="36">
        <v>9062</v>
      </c>
      <c r="S8" s="36">
        <v>0</v>
      </c>
      <c r="T8" s="36">
        <v>175.80279999999999</v>
      </c>
      <c r="U8" s="37">
        <v>3.5659999999999999E-4</v>
      </c>
      <c r="V8" s="37">
        <v>4.4644686061599895E-2</v>
      </c>
      <c r="W8" s="37">
        <v>2.4359460655767572E-2</v>
      </c>
    </row>
    <row r="9" spans="1:23" x14ac:dyDescent="0.2">
      <c r="A9" s="34">
        <v>159</v>
      </c>
      <c r="B9" s="34">
        <v>7221</v>
      </c>
      <c r="C9" s="34" t="s">
        <v>667</v>
      </c>
      <c r="D9" s="34">
        <v>514884485</v>
      </c>
      <c r="E9" s="35" t="s">
        <v>646</v>
      </c>
      <c r="F9" s="34" t="s">
        <v>671</v>
      </c>
      <c r="G9" s="34" t="s">
        <v>672</v>
      </c>
      <c r="H9" s="34" t="s">
        <v>160</v>
      </c>
      <c r="I9" s="34" t="s">
        <v>654</v>
      </c>
      <c r="J9" s="34" t="s">
        <v>71</v>
      </c>
      <c r="K9" s="34" t="s">
        <v>71</v>
      </c>
      <c r="L9" s="34" t="s">
        <v>100</v>
      </c>
      <c r="M9" s="34" t="s">
        <v>655</v>
      </c>
      <c r="N9" s="34" t="s">
        <v>72</v>
      </c>
      <c r="O9" s="34" t="s">
        <v>75</v>
      </c>
      <c r="P9" s="39">
        <v>770</v>
      </c>
      <c r="Q9" s="36">
        <v>1</v>
      </c>
      <c r="R9" s="36">
        <v>8821</v>
      </c>
      <c r="S9" s="36">
        <v>0</v>
      </c>
      <c r="T9" s="36">
        <v>67.921700000000001</v>
      </c>
      <c r="U9" s="37">
        <v>6.2100000000000005E-5</v>
      </c>
      <c r="V9" s="37">
        <v>1.7248547652654961E-2</v>
      </c>
      <c r="W9" s="37">
        <v>9.4113175604873672E-3</v>
      </c>
    </row>
    <row r="10" spans="1:23" x14ac:dyDescent="0.2">
      <c r="A10" s="34">
        <v>159</v>
      </c>
      <c r="B10" s="34">
        <v>7221</v>
      </c>
      <c r="C10" s="34" t="s">
        <v>658</v>
      </c>
      <c r="D10" s="34">
        <v>510938608</v>
      </c>
      <c r="E10" s="35" t="s">
        <v>646</v>
      </c>
      <c r="F10" s="34" t="s">
        <v>673</v>
      </c>
      <c r="G10" s="34" t="s">
        <v>674</v>
      </c>
      <c r="H10" s="34" t="s">
        <v>160</v>
      </c>
      <c r="I10" s="34" t="s">
        <v>649</v>
      </c>
      <c r="J10" s="34" t="s">
        <v>71</v>
      </c>
      <c r="K10" s="34" t="s">
        <v>71</v>
      </c>
      <c r="L10" s="34" t="s">
        <v>100</v>
      </c>
      <c r="M10" s="34" t="s">
        <v>650</v>
      </c>
      <c r="N10" s="34" t="s">
        <v>72</v>
      </c>
      <c r="O10" s="34" t="s">
        <v>75</v>
      </c>
      <c r="P10" s="39">
        <v>1350</v>
      </c>
      <c r="Q10" s="36">
        <v>1</v>
      </c>
      <c r="R10" s="36">
        <v>4015.39</v>
      </c>
      <c r="S10" s="36">
        <v>0</v>
      </c>
      <c r="T10" s="36">
        <v>54.20776</v>
      </c>
      <c r="U10" s="37">
        <v>1.9660000000000001E-4</v>
      </c>
      <c r="V10" s="37">
        <v>1.3765926522800277E-2</v>
      </c>
      <c r="W10" s="37">
        <v>7.5110965067524023E-3</v>
      </c>
    </row>
    <row r="11" spans="1:23" x14ac:dyDescent="0.2">
      <c r="A11" s="34">
        <v>159</v>
      </c>
      <c r="B11" s="34">
        <v>7221</v>
      </c>
      <c r="C11" s="34" t="s">
        <v>675</v>
      </c>
      <c r="D11" s="34" t="s">
        <v>676</v>
      </c>
      <c r="E11" s="35" t="s">
        <v>562</v>
      </c>
      <c r="F11" s="34" t="s">
        <v>677</v>
      </c>
      <c r="G11" s="34" t="s">
        <v>678</v>
      </c>
      <c r="H11" s="34" t="s">
        <v>160</v>
      </c>
      <c r="I11" s="34" t="s">
        <v>679</v>
      </c>
      <c r="J11" s="34" t="s">
        <v>565</v>
      </c>
      <c r="K11" s="34" t="s">
        <v>218</v>
      </c>
      <c r="L11" s="34" t="s">
        <v>680</v>
      </c>
      <c r="M11" s="34" t="s">
        <v>681</v>
      </c>
      <c r="N11" s="34" t="s">
        <v>72</v>
      </c>
      <c r="O11" s="34" t="s">
        <v>78</v>
      </c>
      <c r="P11" s="39">
        <v>31</v>
      </c>
      <c r="Q11" s="36">
        <v>3.306</v>
      </c>
      <c r="R11" s="36">
        <v>132232</v>
      </c>
      <c r="S11" s="36">
        <v>0</v>
      </c>
      <c r="T11" s="36">
        <v>135.51928000000001</v>
      </c>
      <c r="U11" s="37">
        <v>1.1000000000000001E-6</v>
      </c>
      <c r="V11" s="37">
        <v>3.4414785833297615E-2</v>
      </c>
      <c r="W11" s="37">
        <v>1.8777724639527638E-2</v>
      </c>
    </row>
    <row r="12" spans="1:23" x14ac:dyDescent="0.2">
      <c r="A12" s="34">
        <v>159</v>
      </c>
      <c r="B12" s="34">
        <v>7221</v>
      </c>
      <c r="C12" s="34" t="s">
        <v>682</v>
      </c>
      <c r="D12" s="34" t="s">
        <v>683</v>
      </c>
      <c r="E12" s="35" t="s">
        <v>562</v>
      </c>
      <c r="F12" s="34" t="s">
        <v>684</v>
      </c>
      <c r="G12" s="34" t="s">
        <v>685</v>
      </c>
      <c r="H12" s="34" t="s">
        <v>160</v>
      </c>
      <c r="I12" s="34" t="s">
        <v>679</v>
      </c>
      <c r="J12" s="34" t="s">
        <v>565</v>
      </c>
      <c r="K12" s="34" t="s">
        <v>218</v>
      </c>
      <c r="L12" s="34" t="s">
        <v>566</v>
      </c>
      <c r="M12" s="34" t="s">
        <v>681</v>
      </c>
      <c r="N12" s="34" t="s">
        <v>72</v>
      </c>
      <c r="O12" s="34" t="s">
        <v>78</v>
      </c>
      <c r="P12" s="39">
        <v>117</v>
      </c>
      <c r="Q12" s="36">
        <v>3.306</v>
      </c>
      <c r="R12" s="36">
        <v>11837</v>
      </c>
      <c r="S12" s="36">
        <v>0</v>
      </c>
      <c r="T12" s="36">
        <v>45.78575</v>
      </c>
      <c r="U12" s="37">
        <v>4.9999999999999998E-7</v>
      </c>
      <c r="V12" s="37">
        <v>1.1627177922336262E-2</v>
      </c>
      <c r="W12" s="37">
        <v>6.3441320372588502E-3</v>
      </c>
    </row>
    <row r="13" spans="1:23" x14ac:dyDescent="0.2">
      <c r="A13" s="34">
        <v>159</v>
      </c>
      <c r="B13" s="34">
        <v>7221</v>
      </c>
      <c r="C13" s="34" t="s">
        <v>682</v>
      </c>
      <c r="D13" s="34" t="s">
        <v>686</v>
      </c>
      <c r="E13" s="35" t="s">
        <v>562</v>
      </c>
      <c r="F13" s="34" t="s">
        <v>687</v>
      </c>
      <c r="G13" s="34" t="s">
        <v>688</v>
      </c>
      <c r="H13" s="34" t="s">
        <v>160</v>
      </c>
      <c r="I13" s="34" t="s">
        <v>679</v>
      </c>
      <c r="J13" s="34" t="s">
        <v>565</v>
      </c>
      <c r="K13" s="34" t="s">
        <v>218</v>
      </c>
      <c r="L13" s="34" t="s">
        <v>566</v>
      </c>
      <c r="M13" s="34" t="s">
        <v>681</v>
      </c>
      <c r="N13" s="34" t="s">
        <v>72</v>
      </c>
      <c r="O13" s="34" t="s">
        <v>78</v>
      </c>
      <c r="P13" s="39">
        <v>114</v>
      </c>
      <c r="Q13" s="36">
        <v>3.306</v>
      </c>
      <c r="R13" s="36">
        <v>8721</v>
      </c>
      <c r="S13" s="36">
        <v>0</v>
      </c>
      <c r="T13" s="36">
        <v>32.868049999999997</v>
      </c>
      <c r="U13" s="37">
        <v>4.9999999999999998E-7</v>
      </c>
      <c r="V13" s="37">
        <v>8.3467599703017717E-3</v>
      </c>
      <c r="W13" s="37">
        <v>4.554239015572001E-3</v>
      </c>
    </row>
    <row r="14" spans="1:23" x14ac:dyDescent="0.2">
      <c r="A14" s="34">
        <v>159</v>
      </c>
      <c r="B14" s="34">
        <v>7221</v>
      </c>
      <c r="C14" s="34" t="s">
        <v>689</v>
      </c>
      <c r="D14" s="34" t="s">
        <v>690</v>
      </c>
      <c r="E14" s="35" t="s">
        <v>562</v>
      </c>
      <c r="F14" s="34" t="s">
        <v>691</v>
      </c>
      <c r="G14" s="34" t="s">
        <v>692</v>
      </c>
      <c r="H14" s="34" t="s">
        <v>160</v>
      </c>
      <c r="I14" s="34" t="s">
        <v>679</v>
      </c>
      <c r="J14" s="34" t="s">
        <v>565</v>
      </c>
      <c r="K14" s="34" t="s">
        <v>218</v>
      </c>
      <c r="L14" s="34" t="s">
        <v>566</v>
      </c>
      <c r="M14" s="34" t="s">
        <v>681</v>
      </c>
      <c r="N14" s="34" t="s">
        <v>72</v>
      </c>
      <c r="O14" s="34" t="s">
        <v>78</v>
      </c>
      <c r="P14" s="39">
        <v>165</v>
      </c>
      <c r="Q14" s="36">
        <v>3.306</v>
      </c>
      <c r="R14" s="36">
        <v>61238</v>
      </c>
      <c r="S14" s="36">
        <v>0.21640000000000001</v>
      </c>
      <c r="T14" s="36">
        <v>334.76267619999999</v>
      </c>
      <c r="U14" s="37">
        <v>9.9999999999999995E-8</v>
      </c>
      <c r="V14" s="37">
        <v>8.5012153299549378E-2</v>
      </c>
      <c r="W14" s="37">
        <v>4.6385144263421059E-2</v>
      </c>
    </row>
    <row r="15" spans="1:23" x14ac:dyDescent="0.2">
      <c r="A15" s="34">
        <v>159</v>
      </c>
      <c r="B15" s="34">
        <v>7221</v>
      </c>
      <c r="C15" s="34" t="s">
        <v>693</v>
      </c>
      <c r="D15" s="34" t="s">
        <v>694</v>
      </c>
      <c r="E15" s="35" t="s">
        <v>562</v>
      </c>
      <c r="F15" s="34" t="s">
        <v>695</v>
      </c>
      <c r="G15" s="34" t="s">
        <v>696</v>
      </c>
      <c r="H15" s="34" t="s">
        <v>160</v>
      </c>
      <c r="I15" s="34" t="s">
        <v>679</v>
      </c>
      <c r="J15" s="34" t="s">
        <v>565</v>
      </c>
      <c r="K15" s="34" t="s">
        <v>697</v>
      </c>
      <c r="L15" s="34" t="s">
        <v>566</v>
      </c>
      <c r="M15" s="34" t="s">
        <v>681</v>
      </c>
      <c r="N15" s="34" t="s">
        <v>72</v>
      </c>
      <c r="O15" s="34" t="s">
        <v>78</v>
      </c>
      <c r="P15" s="39">
        <v>771</v>
      </c>
      <c r="Q15" s="36">
        <v>3.306</v>
      </c>
      <c r="R15" s="36">
        <v>4201</v>
      </c>
      <c r="S15" s="36">
        <v>0</v>
      </c>
      <c r="T15" s="36">
        <v>107.08038000000001</v>
      </c>
      <c r="U15" s="37">
        <v>3.3000000000000002E-6</v>
      </c>
      <c r="V15" s="37">
        <v>2.7192797546209846E-2</v>
      </c>
      <c r="W15" s="37">
        <v>1.4837194308706352E-2</v>
      </c>
    </row>
    <row r="16" spans="1:23" x14ac:dyDescent="0.2">
      <c r="A16" s="34">
        <v>159</v>
      </c>
      <c r="B16" s="34">
        <v>7221</v>
      </c>
      <c r="C16" s="34" t="s">
        <v>682</v>
      </c>
      <c r="D16" s="34" t="s">
        <v>698</v>
      </c>
      <c r="E16" s="35" t="s">
        <v>562</v>
      </c>
      <c r="F16" s="34" t="s">
        <v>699</v>
      </c>
      <c r="G16" s="34" t="s">
        <v>700</v>
      </c>
      <c r="H16" s="34" t="s">
        <v>160</v>
      </c>
      <c r="I16" s="34" t="s">
        <v>679</v>
      </c>
      <c r="J16" s="34" t="s">
        <v>565</v>
      </c>
      <c r="K16" s="34" t="s">
        <v>218</v>
      </c>
      <c r="L16" s="34" t="s">
        <v>566</v>
      </c>
      <c r="M16" s="34" t="s">
        <v>681</v>
      </c>
      <c r="N16" s="34" t="s">
        <v>72</v>
      </c>
      <c r="O16" s="34" t="s">
        <v>78</v>
      </c>
      <c r="P16" s="39">
        <v>146</v>
      </c>
      <c r="Q16" s="36">
        <v>3.306</v>
      </c>
      <c r="R16" s="36">
        <v>15423</v>
      </c>
      <c r="S16" s="36">
        <v>0</v>
      </c>
      <c r="T16" s="36">
        <v>74.443110000000004</v>
      </c>
      <c r="U16" s="37">
        <v>8.9999999999999996E-7</v>
      </c>
      <c r="V16" s="37">
        <v>1.8904643585876606E-2</v>
      </c>
      <c r="W16" s="37">
        <v>1.0314932464886668E-2</v>
      </c>
    </row>
    <row r="17" spans="1:23" x14ac:dyDescent="0.2">
      <c r="A17" s="34">
        <v>159</v>
      </c>
      <c r="B17" s="34">
        <v>7221</v>
      </c>
      <c r="C17" s="34" t="s">
        <v>701</v>
      </c>
      <c r="D17" s="34" t="s">
        <v>702</v>
      </c>
      <c r="E17" s="35" t="s">
        <v>562</v>
      </c>
      <c r="F17" s="34" t="s">
        <v>703</v>
      </c>
      <c r="G17" s="34" t="s">
        <v>704</v>
      </c>
      <c r="H17" s="34" t="s">
        <v>160</v>
      </c>
      <c r="I17" s="34" t="s">
        <v>679</v>
      </c>
      <c r="J17" s="34" t="s">
        <v>565</v>
      </c>
      <c r="K17" s="34" t="s">
        <v>218</v>
      </c>
      <c r="L17" s="34" t="s">
        <v>566</v>
      </c>
      <c r="M17" s="34" t="s">
        <v>681</v>
      </c>
      <c r="N17" s="34" t="s">
        <v>72</v>
      </c>
      <c r="O17" s="34" t="s">
        <v>78</v>
      </c>
      <c r="P17" s="39">
        <v>142</v>
      </c>
      <c r="Q17" s="36">
        <v>3.306</v>
      </c>
      <c r="R17" s="36">
        <v>6008</v>
      </c>
      <c r="S17" s="36">
        <v>0</v>
      </c>
      <c r="T17" s="36">
        <v>28.20467</v>
      </c>
      <c r="U17" s="37">
        <v>1.7999999999999999E-6</v>
      </c>
      <c r="V17" s="37">
        <v>7.1625061581557558E-3</v>
      </c>
      <c r="W17" s="37">
        <v>3.908075122659639E-3</v>
      </c>
    </row>
    <row r="18" spans="1:23" x14ac:dyDescent="0.2">
      <c r="A18" s="34">
        <v>159</v>
      </c>
      <c r="B18" s="34">
        <v>7221</v>
      </c>
      <c r="C18" s="34" t="s">
        <v>701</v>
      </c>
      <c r="D18" s="34" t="s">
        <v>705</v>
      </c>
      <c r="E18" s="35" t="s">
        <v>562</v>
      </c>
      <c r="F18" s="34" t="s">
        <v>706</v>
      </c>
      <c r="G18" s="34" t="s">
        <v>707</v>
      </c>
      <c r="H18" s="34" t="s">
        <v>160</v>
      </c>
      <c r="I18" s="34" t="s">
        <v>679</v>
      </c>
      <c r="J18" s="34" t="s">
        <v>565</v>
      </c>
      <c r="K18" s="34" t="s">
        <v>641</v>
      </c>
      <c r="L18" s="34" t="s">
        <v>633</v>
      </c>
      <c r="M18" s="34" t="s">
        <v>681</v>
      </c>
      <c r="N18" s="34" t="s">
        <v>72</v>
      </c>
      <c r="O18" s="34" t="s">
        <v>78</v>
      </c>
      <c r="P18" s="39">
        <v>1</v>
      </c>
      <c r="Q18" s="36">
        <v>3.306</v>
      </c>
      <c r="R18" s="36">
        <v>5206</v>
      </c>
      <c r="S18" s="36">
        <v>0</v>
      </c>
      <c r="T18" s="36">
        <v>0.17211000000000001</v>
      </c>
      <c r="U18" s="37">
        <v>0</v>
      </c>
      <c r="V18" s="37">
        <v>4.3706908638895161E-5</v>
      </c>
      <c r="W18" s="37">
        <v>2.3847781568121539E-5</v>
      </c>
    </row>
    <row r="19" spans="1:23" x14ac:dyDescent="0.2">
      <c r="A19" s="34">
        <v>159</v>
      </c>
      <c r="B19" s="34">
        <v>7221</v>
      </c>
      <c r="C19" s="34" t="s">
        <v>708</v>
      </c>
      <c r="D19" s="34" t="s">
        <v>709</v>
      </c>
      <c r="E19" s="35" t="s">
        <v>562</v>
      </c>
      <c r="F19" s="34" t="s">
        <v>710</v>
      </c>
      <c r="G19" s="34" t="s">
        <v>711</v>
      </c>
      <c r="H19" s="34" t="s">
        <v>160</v>
      </c>
      <c r="I19" s="34" t="s">
        <v>679</v>
      </c>
      <c r="J19" s="34" t="s">
        <v>565</v>
      </c>
      <c r="K19" s="34" t="s">
        <v>218</v>
      </c>
      <c r="L19" s="34" t="s">
        <v>680</v>
      </c>
      <c r="M19" s="34" t="s">
        <v>681</v>
      </c>
      <c r="N19" s="34" t="s">
        <v>72</v>
      </c>
      <c r="O19" s="34" t="s">
        <v>78</v>
      </c>
      <c r="P19" s="39">
        <v>197</v>
      </c>
      <c r="Q19" s="36">
        <v>3.306</v>
      </c>
      <c r="R19" s="36">
        <v>47917</v>
      </c>
      <c r="S19" s="36">
        <v>0</v>
      </c>
      <c r="T19" s="36">
        <v>312.07479000000001</v>
      </c>
      <c r="U19" s="37">
        <v>6.6000000000000003E-6</v>
      </c>
      <c r="V19" s="37">
        <v>7.9250620736926347E-2</v>
      </c>
      <c r="W19" s="37">
        <v>4.3241481754909071E-2</v>
      </c>
    </row>
    <row r="20" spans="1:23" x14ac:dyDescent="0.2">
      <c r="A20" s="34">
        <v>159</v>
      </c>
      <c r="B20" s="34">
        <v>7221</v>
      </c>
      <c r="C20" s="34" t="s">
        <v>682</v>
      </c>
      <c r="D20" s="34" t="s">
        <v>712</v>
      </c>
      <c r="E20" s="35" t="s">
        <v>562</v>
      </c>
      <c r="F20" s="34" t="s">
        <v>713</v>
      </c>
      <c r="G20" s="34" t="s">
        <v>714</v>
      </c>
      <c r="H20" s="34" t="s">
        <v>160</v>
      </c>
      <c r="I20" s="34" t="s">
        <v>679</v>
      </c>
      <c r="J20" s="34" t="s">
        <v>565</v>
      </c>
      <c r="K20" s="34" t="s">
        <v>218</v>
      </c>
      <c r="L20" s="34" t="s">
        <v>566</v>
      </c>
      <c r="M20" s="34" t="s">
        <v>681</v>
      </c>
      <c r="N20" s="34" t="s">
        <v>72</v>
      </c>
      <c r="O20" s="34" t="s">
        <v>78</v>
      </c>
      <c r="P20" s="39">
        <v>72</v>
      </c>
      <c r="Q20" s="36">
        <v>3.306</v>
      </c>
      <c r="R20" s="36">
        <v>4213</v>
      </c>
      <c r="S20" s="36">
        <v>0</v>
      </c>
      <c r="T20" s="36">
        <v>10.028280000000001</v>
      </c>
      <c r="U20" s="37">
        <v>3.9999999999999998E-7</v>
      </c>
      <c r="V20" s="37">
        <v>2.5466568924830606E-3</v>
      </c>
      <c r="W20" s="37">
        <v>1.3895312936143274E-3</v>
      </c>
    </row>
    <row r="21" spans="1:23" x14ac:dyDescent="0.2">
      <c r="A21" s="34">
        <v>159</v>
      </c>
      <c r="B21" s="34">
        <v>7221</v>
      </c>
      <c r="C21" s="34" t="s">
        <v>701</v>
      </c>
      <c r="D21" s="34" t="s">
        <v>715</v>
      </c>
      <c r="E21" s="35" t="s">
        <v>562</v>
      </c>
      <c r="F21" s="34" t="s">
        <v>716</v>
      </c>
      <c r="G21" s="34" t="s">
        <v>717</v>
      </c>
      <c r="H21" s="34" t="s">
        <v>160</v>
      </c>
      <c r="I21" s="34" t="s">
        <v>679</v>
      </c>
      <c r="J21" s="34" t="s">
        <v>565</v>
      </c>
      <c r="K21" s="34" t="s">
        <v>218</v>
      </c>
      <c r="L21" s="34" t="s">
        <v>633</v>
      </c>
      <c r="M21" s="34" t="s">
        <v>681</v>
      </c>
      <c r="N21" s="34" t="s">
        <v>72</v>
      </c>
      <c r="O21" s="34" t="s">
        <v>78</v>
      </c>
      <c r="P21" s="39">
        <v>76</v>
      </c>
      <c r="Q21" s="36">
        <v>3.306</v>
      </c>
      <c r="R21" s="36">
        <v>20926</v>
      </c>
      <c r="S21" s="36">
        <v>0</v>
      </c>
      <c r="T21" s="36">
        <v>52.577829999999999</v>
      </c>
      <c r="U21" s="37">
        <v>1.7999999999999999E-6</v>
      </c>
      <c r="V21" s="37">
        <v>1.335200983232445E-2</v>
      </c>
      <c r="W21" s="37">
        <v>7.2852513227925604E-3</v>
      </c>
    </row>
    <row r="22" spans="1:23" x14ac:dyDescent="0.2">
      <c r="A22" s="34">
        <v>159</v>
      </c>
      <c r="B22" s="34">
        <v>7221</v>
      </c>
      <c r="C22" s="34" t="s">
        <v>718</v>
      </c>
      <c r="D22" s="34" t="s">
        <v>719</v>
      </c>
      <c r="E22" s="35" t="s">
        <v>562</v>
      </c>
      <c r="F22" s="34" t="s">
        <v>720</v>
      </c>
      <c r="G22" s="34" t="s">
        <v>721</v>
      </c>
      <c r="H22" s="34" t="s">
        <v>160</v>
      </c>
      <c r="I22" s="34" t="s">
        <v>679</v>
      </c>
      <c r="J22" s="34" t="s">
        <v>565</v>
      </c>
      <c r="K22" s="34" t="s">
        <v>641</v>
      </c>
      <c r="L22" s="34" t="s">
        <v>566</v>
      </c>
      <c r="M22" s="34" t="s">
        <v>681</v>
      </c>
      <c r="N22" s="34" t="s">
        <v>72</v>
      </c>
      <c r="O22" s="34" t="s">
        <v>78</v>
      </c>
      <c r="P22" s="39">
        <v>56</v>
      </c>
      <c r="Q22" s="36">
        <v>3.306</v>
      </c>
      <c r="R22" s="36">
        <v>4420</v>
      </c>
      <c r="S22" s="36">
        <v>0</v>
      </c>
      <c r="T22" s="36">
        <v>8.1830099999999995</v>
      </c>
      <c r="U22" s="37">
        <v>7.9999999999999996E-7</v>
      </c>
      <c r="V22" s="37">
        <v>2.0780551418346726E-3</v>
      </c>
      <c r="W22" s="37">
        <v>1.133848324035525E-3</v>
      </c>
    </row>
    <row r="23" spans="1:23" x14ac:dyDescent="0.2">
      <c r="A23" s="34">
        <v>159</v>
      </c>
      <c r="B23" s="34">
        <v>7221</v>
      </c>
      <c r="C23" s="34" t="s">
        <v>675</v>
      </c>
      <c r="D23" s="34" t="s">
        <v>722</v>
      </c>
      <c r="E23" s="35" t="s">
        <v>562</v>
      </c>
      <c r="F23" s="34" t="s">
        <v>723</v>
      </c>
      <c r="G23" s="34" t="s">
        <v>724</v>
      </c>
      <c r="H23" s="34" t="s">
        <v>160</v>
      </c>
      <c r="I23" s="34" t="s">
        <v>679</v>
      </c>
      <c r="J23" s="34" t="s">
        <v>565</v>
      </c>
      <c r="K23" s="34" t="s">
        <v>218</v>
      </c>
      <c r="L23" s="34" t="s">
        <v>566</v>
      </c>
      <c r="M23" s="34" t="s">
        <v>681</v>
      </c>
      <c r="N23" s="34" t="s">
        <v>72</v>
      </c>
      <c r="O23" s="34" t="s">
        <v>78</v>
      </c>
      <c r="P23" s="39">
        <v>108</v>
      </c>
      <c r="Q23" s="36">
        <v>3.306</v>
      </c>
      <c r="R23" s="36">
        <v>18970</v>
      </c>
      <c r="S23" s="36">
        <v>0</v>
      </c>
      <c r="T23" s="36">
        <v>67.731999999999999</v>
      </c>
      <c r="U23" s="37">
        <v>1.9999999999999999E-7</v>
      </c>
      <c r="V23" s="37">
        <v>1.7200373807039957E-2</v>
      </c>
      <c r="W23" s="37">
        <v>9.3850324860380464E-3</v>
      </c>
    </row>
    <row r="24" spans="1:23" x14ac:dyDescent="0.2">
      <c r="A24" s="34">
        <v>159</v>
      </c>
      <c r="B24" s="34">
        <v>7221</v>
      </c>
      <c r="C24" s="34" t="s">
        <v>725</v>
      </c>
      <c r="D24" s="34" t="s">
        <v>726</v>
      </c>
      <c r="E24" s="35" t="s">
        <v>562</v>
      </c>
      <c r="F24" s="34" t="s">
        <v>727</v>
      </c>
      <c r="G24" s="34" t="s">
        <v>728</v>
      </c>
      <c r="H24" s="34" t="s">
        <v>160</v>
      </c>
      <c r="I24" s="34" t="s">
        <v>679</v>
      </c>
      <c r="J24" s="34" t="s">
        <v>565</v>
      </c>
      <c r="K24" s="34" t="s">
        <v>218</v>
      </c>
      <c r="L24" s="34" t="s">
        <v>572</v>
      </c>
      <c r="M24" s="34" t="s">
        <v>681</v>
      </c>
      <c r="N24" s="34" t="s">
        <v>72</v>
      </c>
      <c r="O24" s="34" t="s">
        <v>78</v>
      </c>
      <c r="P24" s="39">
        <v>104</v>
      </c>
      <c r="Q24" s="36">
        <v>3.306</v>
      </c>
      <c r="R24" s="36">
        <v>32636</v>
      </c>
      <c r="S24" s="36">
        <v>0</v>
      </c>
      <c r="T24" s="36">
        <v>112.21040000000001</v>
      </c>
      <c r="U24" s="37">
        <v>1.1000000000000001E-6</v>
      </c>
      <c r="V24" s="37">
        <v>2.8495553431723209E-2</v>
      </c>
      <c r="W24" s="37">
        <v>1.5548016436415927E-2</v>
      </c>
    </row>
    <row r="25" spans="1:23" x14ac:dyDescent="0.2">
      <c r="A25" s="34">
        <v>159</v>
      </c>
      <c r="B25" s="34">
        <v>7221</v>
      </c>
      <c r="C25" s="34" t="s">
        <v>729</v>
      </c>
      <c r="D25" s="34" t="s">
        <v>730</v>
      </c>
      <c r="E25" s="35" t="s">
        <v>562</v>
      </c>
      <c r="F25" s="34" t="s">
        <v>731</v>
      </c>
      <c r="G25" s="34" t="s">
        <v>732</v>
      </c>
      <c r="H25" s="34" t="s">
        <v>160</v>
      </c>
      <c r="I25" s="34" t="s">
        <v>679</v>
      </c>
      <c r="J25" s="34" t="s">
        <v>565</v>
      </c>
      <c r="K25" s="34" t="s">
        <v>733</v>
      </c>
      <c r="L25" s="34" t="s">
        <v>734</v>
      </c>
      <c r="M25" s="34" t="s">
        <v>681</v>
      </c>
      <c r="N25" s="34" t="s">
        <v>72</v>
      </c>
      <c r="O25" s="34" t="s">
        <v>78</v>
      </c>
      <c r="P25" s="39">
        <v>83</v>
      </c>
      <c r="Q25" s="36">
        <v>3.306</v>
      </c>
      <c r="R25" s="36">
        <v>4192</v>
      </c>
      <c r="S25" s="36">
        <v>0</v>
      </c>
      <c r="T25" s="36">
        <v>11.50276</v>
      </c>
      <c r="U25" s="37">
        <v>0</v>
      </c>
      <c r="V25" s="37">
        <v>2.92109744009725E-3</v>
      </c>
      <c r="W25" s="37">
        <v>1.5938371268986447E-3</v>
      </c>
    </row>
    <row r="26" spans="1:23" x14ac:dyDescent="0.2">
      <c r="A26" s="34">
        <v>159</v>
      </c>
      <c r="B26" s="34">
        <v>7221</v>
      </c>
      <c r="C26" s="34" t="s">
        <v>701</v>
      </c>
      <c r="D26" s="34" t="s">
        <v>735</v>
      </c>
      <c r="E26" s="35" t="s">
        <v>562</v>
      </c>
      <c r="F26" s="34" t="s">
        <v>736</v>
      </c>
      <c r="G26" s="34" t="s">
        <v>737</v>
      </c>
      <c r="H26" s="34" t="s">
        <v>160</v>
      </c>
      <c r="I26" s="34" t="s">
        <v>679</v>
      </c>
      <c r="J26" s="34" t="s">
        <v>565</v>
      </c>
      <c r="K26" s="34" t="s">
        <v>218</v>
      </c>
      <c r="L26" s="34" t="s">
        <v>566</v>
      </c>
      <c r="M26" s="34" t="s">
        <v>681</v>
      </c>
      <c r="N26" s="34" t="s">
        <v>72</v>
      </c>
      <c r="O26" s="34" t="s">
        <v>78</v>
      </c>
      <c r="P26" s="39">
        <v>159</v>
      </c>
      <c r="Q26" s="36">
        <v>3.306</v>
      </c>
      <c r="R26" s="36">
        <v>17688</v>
      </c>
      <c r="S26" s="36">
        <v>0</v>
      </c>
      <c r="T26" s="36">
        <v>92.977670000000003</v>
      </c>
      <c r="U26" s="37">
        <v>1.6799999999999998E-5</v>
      </c>
      <c r="V26" s="37">
        <v>2.3611449236809853E-2</v>
      </c>
      <c r="W26" s="37">
        <v>1.2883104786897257E-2</v>
      </c>
    </row>
    <row r="27" spans="1:23" x14ac:dyDescent="0.2">
      <c r="A27" s="34">
        <v>159</v>
      </c>
      <c r="B27" s="34">
        <v>7221</v>
      </c>
      <c r="C27" s="34" t="s">
        <v>675</v>
      </c>
      <c r="D27" s="34" t="s">
        <v>738</v>
      </c>
      <c r="E27" s="35" t="s">
        <v>562</v>
      </c>
      <c r="F27" s="34" t="s">
        <v>739</v>
      </c>
      <c r="G27" s="34" t="s">
        <v>740</v>
      </c>
      <c r="H27" s="34" t="s">
        <v>160</v>
      </c>
      <c r="I27" s="34" t="s">
        <v>679</v>
      </c>
      <c r="J27" s="34" t="s">
        <v>565</v>
      </c>
      <c r="K27" s="34" t="s">
        <v>218</v>
      </c>
      <c r="L27" s="34" t="s">
        <v>572</v>
      </c>
      <c r="M27" s="34" t="s">
        <v>681</v>
      </c>
      <c r="N27" s="34" t="s">
        <v>72</v>
      </c>
      <c r="O27" s="34" t="s">
        <v>78</v>
      </c>
      <c r="P27" s="39">
        <v>388</v>
      </c>
      <c r="Q27" s="36">
        <v>3.306</v>
      </c>
      <c r="R27" s="36">
        <v>7821</v>
      </c>
      <c r="S27" s="36">
        <v>0</v>
      </c>
      <c r="T27" s="36">
        <v>100.32214999999999</v>
      </c>
      <c r="U27" s="37">
        <v>0</v>
      </c>
      <c r="V27" s="37">
        <v>2.5476561759964766E-2</v>
      </c>
      <c r="W27" s="37">
        <v>1.3900765322435211E-2</v>
      </c>
    </row>
    <row r="28" spans="1:23" x14ac:dyDescent="0.2">
      <c r="A28" s="34">
        <v>159</v>
      </c>
      <c r="B28" s="34">
        <v>7221</v>
      </c>
      <c r="C28" s="34" t="s">
        <v>701</v>
      </c>
      <c r="D28" s="34" t="s">
        <v>741</v>
      </c>
      <c r="E28" s="35" t="s">
        <v>562</v>
      </c>
      <c r="F28" s="34" t="s">
        <v>742</v>
      </c>
      <c r="G28" s="34" t="s">
        <v>743</v>
      </c>
      <c r="H28" s="34" t="s">
        <v>160</v>
      </c>
      <c r="I28" s="34" t="s">
        <v>744</v>
      </c>
      <c r="J28" s="34" t="s">
        <v>565</v>
      </c>
      <c r="K28" s="34" t="s">
        <v>218</v>
      </c>
      <c r="L28" s="34" t="s">
        <v>680</v>
      </c>
      <c r="M28" s="34" t="s">
        <v>745</v>
      </c>
      <c r="N28" s="34" t="s">
        <v>72</v>
      </c>
      <c r="O28" s="34" t="s">
        <v>78</v>
      </c>
      <c r="P28" s="39">
        <v>9016</v>
      </c>
      <c r="Q28" s="36">
        <v>3.306</v>
      </c>
      <c r="R28" s="36">
        <v>627.5</v>
      </c>
      <c r="S28" s="36">
        <v>0</v>
      </c>
      <c r="T28" s="36">
        <v>187.03827000000001</v>
      </c>
      <c r="U28" s="37">
        <v>1.3499999999999999E-5</v>
      </c>
      <c r="V28" s="37">
        <v>4.7497905867567289E-2</v>
      </c>
      <c r="W28" s="37">
        <v>2.5916261738651677E-2</v>
      </c>
    </row>
    <row r="29" spans="1:23" x14ac:dyDescent="0.2">
      <c r="A29" s="34">
        <v>159</v>
      </c>
      <c r="B29" s="34">
        <v>7221</v>
      </c>
      <c r="C29" s="34" t="s">
        <v>675</v>
      </c>
      <c r="D29" s="34" t="s">
        <v>746</v>
      </c>
      <c r="E29" s="35" t="s">
        <v>562</v>
      </c>
      <c r="F29" s="34" t="s">
        <v>747</v>
      </c>
      <c r="G29" s="34" t="s">
        <v>748</v>
      </c>
      <c r="H29" s="34" t="s">
        <v>160</v>
      </c>
      <c r="I29" s="34" t="s">
        <v>679</v>
      </c>
      <c r="J29" s="34" t="s">
        <v>565</v>
      </c>
      <c r="K29" s="34" t="s">
        <v>218</v>
      </c>
      <c r="L29" s="34" t="s">
        <v>572</v>
      </c>
      <c r="M29" s="34" t="s">
        <v>681</v>
      </c>
      <c r="N29" s="34" t="s">
        <v>72</v>
      </c>
      <c r="O29" s="34" t="s">
        <v>78</v>
      </c>
      <c r="P29" s="39">
        <v>274</v>
      </c>
      <c r="Q29" s="36">
        <v>3.306</v>
      </c>
      <c r="R29" s="36">
        <v>24712</v>
      </c>
      <c r="S29" s="36">
        <v>0</v>
      </c>
      <c r="T29" s="36">
        <v>223.85216</v>
      </c>
      <c r="U29" s="37">
        <v>1.3E-6</v>
      </c>
      <c r="V29" s="37">
        <v>5.68467021424632E-2</v>
      </c>
      <c r="W29" s="37">
        <v>3.1017241387671798E-2</v>
      </c>
    </row>
    <row r="30" spans="1:23" x14ac:dyDescent="0.2">
      <c r="A30" s="34">
        <v>159</v>
      </c>
      <c r="B30" s="34">
        <v>7221</v>
      </c>
      <c r="C30" s="34" t="s">
        <v>749</v>
      </c>
      <c r="D30" s="34" t="s">
        <v>750</v>
      </c>
      <c r="E30" s="35" t="s">
        <v>562</v>
      </c>
      <c r="F30" s="34" t="s">
        <v>751</v>
      </c>
      <c r="G30" s="34" t="s">
        <v>752</v>
      </c>
      <c r="H30" s="34" t="s">
        <v>160</v>
      </c>
      <c r="I30" s="34" t="s">
        <v>679</v>
      </c>
      <c r="J30" s="34" t="s">
        <v>565</v>
      </c>
      <c r="K30" s="34" t="s">
        <v>753</v>
      </c>
      <c r="L30" s="34" t="s">
        <v>680</v>
      </c>
      <c r="M30" s="34" t="s">
        <v>681</v>
      </c>
      <c r="N30" s="34" t="s">
        <v>72</v>
      </c>
      <c r="O30" s="34" t="s">
        <v>78</v>
      </c>
      <c r="P30" s="39">
        <v>602</v>
      </c>
      <c r="Q30" s="36">
        <v>3.306</v>
      </c>
      <c r="R30" s="36">
        <v>6680</v>
      </c>
      <c r="S30" s="36">
        <v>0</v>
      </c>
      <c r="T30" s="36">
        <v>132.94615999999999</v>
      </c>
      <c r="U30" s="37">
        <v>5.8400000000000003E-5</v>
      </c>
      <c r="V30" s="37">
        <v>3.376134837610794E-2</v>
      </c>
      <c r="W30" s="37">
        <v>1.8421189843707726E-2</v>
      </c>
    </row>
    <row r="31" spans="1:23" x14ac:dyDescent="0.2">
      <c r="A31" s="34">
        <v>159</v>
      </c>
      <c r="B31" s="34">
        <v>7221</v>
      </c>
      <c r="C31" s="34" t="s">
        <v>701</v>
      </c>
      <c r="D31" s="34" t="s">
        <v>754</v>
      </c>
      <c r="E31" s="35" t="s">
        <v>562</v>
      </c>
      <c r="F31" s="34" t="s">
        <v>755</v>
      </c>
      <c r="G31" s="34" t="s">
        <v>756</v>
      </c>
      <c r="H31" s="34" t="s">
        <v>160</v>
      </c>
      <c r="I31" s="34" t="s">
        <v>679</v>
      </c>
      <c r="J31" s="34" t="s">
        <v>565</v>
      </c>
      <c r="K31" s="34" t="s">
        <v>218</v>
      </c>
      <c r="L31" s="34" t="s">
        <v>734</v>
      </c>
      <c r="M31" s="34" t="s">
        <v>681</v>
      </c>
      <c r="N31" s="34" t="s">
        <v>72</v>
      </c>
      <c r="O31" s="34" t="s">
        <v>78</v>
      </c>
      <c r="P31" s="39">
        <v>35</v>
      </c>
      <c r="Q31" s="36">
        <v>3.306</v>
      </c>
      <c r="R31" s="36">
        <v>140840</v>
      </c>
      <c r="S31" s="36">
        <v>0</v>
      </c>
      <c r="T31" s="36">
        <v>162.96596</v>
      </c>
      <c r="U31" s="37">
        <v>2.5000000000000002E-6</v>
      </c>
      <c r="V31" s="37">
        <v>4.1384802306489124E-2</v>
      </c>
      <c r="W31" s="37">
        <v>2.2580771699025226E-2</v>
      </c>
    </row>
    <row r="32" spans="1:23" x14ac:dyDescent="0.2">
      <c r="A32" s="34">
        <v>159</v>
      </c>
      <c r="B32" s="34">
        <v>7221</v>
      </c>
      <c r="C32" s="34" t="s">
        <v>757</v>
      </c>
      <c r="D32" s="34" t="s">
        <v>758</v>
      </c>
      <c r="E32" s="35" t="s">
        <v>562</v>
      </c>
      <c r="F32" s="34" t="s">
        <v>759</v>
      </c>
      <c r="G32" s="34" t="s">
        <v>760</v>
      </c>
      <c r="H32" s="34" t="s">
        <v>160</v>
      </c>
      <c r="I32" s="34" t="s">
        <v>679</v>
      </c>
      <c r="J32" s="34" t="s">
        <v>565</v>
      </c>
      <c r="K32" s="34" t="s">
        <v>218</v>
      </c>
      <c r="L32" s="34" t="s">
        <v>633</v>
      </c>
      <c r="M32" s="34" t="s">
        <v>681</v>
      </c>
      <c r="N32" s="34" t="s">
        <v>72</v>
      </c>
      <c r="O32" s="34" t="s">
        <v>78</v>
      </c>
      <c r="P32" s="39">
        <v>813</v>
      </c>
      <c r="Q32" s="36">
        <v>3.306</v>
      </c>
      <c r="R32" s="36">
        <v>13165.5</v>
      </c>
      <c r="S32" s="36">
        <v>0</v>
      </c>
      <c r="T32" s="36">
        <v>353.85941000000003</v>
      </c>
      <c r="U32" s="37">
        <v>2.5899999999999999E-5</v>
      </c>
      <c r="V32" s="37">
        <v>8.9861721595975511E-2</v>
      </c>
      <c r="W32" s="37">
        <v>4.9031212105655468E-2</v>
      </c>
    </row>
    <row r="33" spans="1:23" x14ac:dyDescent="0.2">
      <c r="A33" s="34">
        <v>159</v>
      </c>
      <c r="B33" s="34">
        <v>7221</v>
      </c>
      <c r="C33" s="34" t="s">
        <v>682</v>
      </c>
      <c r="D33" s="34" t="s">
        <v>761</v>
      </c>
      <c r="E33" s="35" t="s">
        <v>562</v>
      </c>
      <c r="F33" s="34" t="s">
        <v>762</v>
      </c>
      <c r="G33" s="34" t="s">
        <v>763</v>
      </c>
      <c r="H33" s="34" t="s">
        <v>160</v>
      </c>
      <c r="I33" s="34" t="s">
        <v>679</v>
      </c>
      <c r="J33" s="34" t="s">
        <v>565</v>
      </c>
      <c r="K33" s="34" t="s">
        <v>218</v>
      </c>
      <c r="L33" s="34" t="s">
        <v>566</v>
      </c>
      <c r="M33" s="34" t="s">
        <v>681</v>
      </c>
      <c r="N33" s="34" t="s">
        <v>72</v>
      </c>
      <c r="O33" s="34" t="s">
        <v>78</v>
      </c>
      <c r="P33" s="39">
        <v>55</v>
      </c>
      <c r="Q33" s="36">
        <v>3.306</v>
      </c>
      <c r="R33" s="36">
        <v>15285</v>
      </c>
      <c r="S33" s="36">
        <v>0</v>
      </c>
      <c r="T33" s="36">
        <v>27.79271</v>
      </c>
      <c r="U33" s="37">
        <v>1.43E-5</v>
      </c>
      <c r="V33" s="37">
        <v>7.05788993549072E-3</v>
      </c>
      <c r="W33" s="37">
        <v>3.8509934185471336E-3</v>
      </c>
    </row>
    <row r="34" spans="1:23" x14ac:dyDescent="0.2">
      <c r="A34" s="34">
        <v>159</v>
      </c>
      <c r="B34" s="34">
        <v>7221</v>
      </c>
      <c r="C34" s="34" t="s">
        <v>764</v>
      </c>
      <c r="D34" s="34" t="s">
        <v>765</v>
      </c>
      <c r="E34" s="35" t="s">
        <v>562</v>
      </c>
      <c r="F34" s="34" t="s">
        <v>764</v>
      </c>
      <c r="G34" s="34" t="s">
        <v>766</v>
      </c>
      <c r="H34" s="34" t="s">
        <v>160</v>
      </c>
      <c r="I34" s="34" t="s">
        <v>679</v>
      </c>
      <c r="J34" s="34" t="s">
        <v>565</v>
      </c>
      <c r="K34" s="34" t="s">
        <v>218</v>
      </c>
      <c r="L34" s="34" t="s">
        <v>633</v>
      </c>
      <c r="M34" s="34" t="s">
        <v>681</v>
      </c>
      <c r="N34" s="34" t="s">
        <v>72</v>
      </c>
      <c r="O34" s="34" t="s">
        <v>79</v>
      </c>
      <c r="P34" s="39">
        <v>21</v>
      </c>
      <c r="Q34" s="36">
        <v>3.8807</v>
      </c>
      <c r="R34" s="36">
        <v>39550</v>
      </c>
      <c r="S34" s="36">
        <v>0</v>
      </c>
      <c r="T34" s="36">
        <v>32.23115</v>
      </c>
      <c r="U34" s="37">
        <v>0</v>
      </c>
      <c r="V34" s="37">
        <v>8.185020791217976E-3</v>
      </c>
      <c r="W34" s="37">
        <v>4.4659893375710909E-3</v>
      </c>
    </row>
    <row r="35" spans="1:23" x14ac:dyDescent="0.2">
      <c r="A35" s="34">
        <v>159</v>
      </c>
      <c r="B35" s="34">
        <v>7221</v>
      </c>
      <c r="C35" s="34" t="s">
        <v>675</v>
      </c>
      <c r="D35" s="34">
        <v>97153</v>
      </c>
      <c r="E35" s="35" t="s">
        <v>145</v>
      </c>
      <c r="F35" s="34" t="s">
        <v>767</v>
      </c>
      <c r="G35" s="34" t="s">
        <v>768</v>
      </c>
      <c r="H35" s="34" t="s">
        <v>160</v>
      </c>
      <c r="I35" s="34" t="s">
        <v>679</v>
      </c>
      <c r="J35" s="34" t="s">
        <v>565</v>
      </c>
      <c r="K35" s="34" t="s">
        <v>769</v>
      </c>
      <c r="L35" s="34" t="s">
        <v>633</v>
      </c>
      <c r="M35" s="34" t="s">
        <v>681</v>
      </c>
      <c r="N35" s="34" t="s">
        <v>72</v>
      </c>
      <c r="O35" s="34" t="s">
        <v>79</v>
      </c>
      <c r="P35" s="39">
        <v>82</v>
      </c>
      <c r="Q35" s="36">
        <v>3.8807</v>
      </c>
      <c r="R35" s="36">
        <v>17810</v>
      </c>
      <c r="S35" s="36">
        <v>0</v>
      </c>
      <c r="T35" s="36">
        <v>56.674509999999998</v>
      </c>
      <c r="U35" s="37">
        <v>0</v>
      </c>
      <c r="V35" s="37">
        <v>1.4392351581687004E-2</v>
      </c>
      <c r="W35" s="37">
        <v>7.8528925394243197E-3</v>
      </c>
    </row>
    <row r="36" spans="1:23" x14ac:dyDescent="0.2">
      <c r="A36" s="34">
        <v>159</v>
      </c>
      <c r="B36" s="34">
        <v>7222</v>
      </c>
      <c r="C36" s="34" t="s">
        <v>645</v>
      </c>
      <c r="D36" s="34">
        <v>511776783</v>
      </c>
      <c r="E36" s="35" t="s">
        <v>646</v>
      </c>
      <c r="F36" s="34" t="s">
        <v>656</v>
      </c>
      <c r="G36" s="34" t="s">
        <v>657</v>
      </c>
      <c r="H36" s="34" t="s">
        <v>160</v>
      </c>
      <c r="I36" s="34" t="s">
        <v>654</v>
      </c>
      <c r="J36" s="34" t="s">
        <v>71</v>
      </c>
      <c r="K36" s="34" t="s">
        <v>71</v>
      </c>
      <c r="L36" s="34" t="s">
        <v>100</v>
      </c>
      <c r="M36" s="34" t="s">
        <v>655</v>
      </c>
      <c r="N36" s="34" t="s">
        <v>72</v>
      </c>
      <c r="O36" s="34" t="s">
        <v>75</v>
      </c>
      <c r="P36" s="39">
        <v>2963</v>
      </c>
      <c r="Q36" s="36">
        <v>1</v>
      </c>
      <c r="R36" s="36">
        <v>3192</v>
      </c>
      <c r="S36" s="36">
        <v>0</v>
      </c>
      <c r="T36" s="36">
        <v>94.578959999999995</v>
      </c>
      <c r="U36" s="37">
        <v>2.94E-5</v>
      </c>
      <c r="V36" s="37">
        <v>1.7094308004656077E-3</v>
      </c>
      <c r="W36" s="37">
        <v>4.9285963408094964E-4</v>
      </c>
    </row>
    <row r="37" spans="1:23" x14ac:dyDescent="0.2">
      <c r="A37" s="34">
        <v>159</v>
      </c>
      <c r="B37" s="34">
        <v>7222</v>
      </c>
      <c r="C37" s="34" t="s">
        <v>658</v>
      </c>
      <c r="D37" s="34">
        <v>510938608</v>
      </c>
      <c r="E37" s="35" t="s">
        <v>646</v>
      </c>
      <c r="F37" s="34" t="s">
        <v>770</v>
      </c>
      <c r="G37" s="34" t="s">
        <v>771</v>
      </c>
      <c r="H37" s="34" t="s">
        <v>160</v>
      </c>
      <c r="I37" s="34" t="s">
        <v>649</v>
      </c>
      <c r="J37" s="34" t="s">
        <v>71</v>
      </c>
      <c r="K37" s="34" t="s">
        <v>71</v>
      </c>
      <c r="L37" s="34" t="s">
        <v>100</v>
      </c>
      <c r="M37" s="34" t="s">
        <v>666</v>
      </c>
      <c r="N37" s="34" t="s">
        <v>72</v>
      </c>
      <c r="O37" s="34" t="s">
        <v>75</v>
      </c>
      <c r="P37" s="39">
        <v>4015</v>
      </c>
      <c r="Q37" s="36">
        <v>1</v>
      </c>
      <c r="R37" s="36">
        <v>4233.29</v>
      </c>
      <c r="S37" s="36">
        <v>0</v>
      </c>
      <c r="T37" s="36">
        <v>169.96659</v>
      </c>
      <c r="U37" s="37">
        <v>3.1491000000000002E-3</v>
      </c>
      <c r="V37" s="37">
        <v>3.0719953359194243E-3</v>
      </c>
      <c r="W37" s="37">
        <v>8.8571148755903846E-4</v>
      </c>
    </row>
    <row r="38" spans="1:23" x14ac:dyDescent="0.2">
      <c r="A38" s="34">
        <v>159</v>
      </c>
      <c r="B38" s="34">
        <v>7222</v>
      </c>
      <c r="C38" s="34" t="s">
        <v>682</v>
      </c>
      <c r="D38" s="34" t="s">
        <v>772</v>
      </c>
      <c r="E38" s="35" t="s">
        <v>562</v>
      </c>
      <c r="F38" s="34" t="s">
        <v>773</v>
      </c>
      <c r="G38" s="34" t="s">
        <v>774</v>
      </c>
      <c r="H38" s="34" t="s">
        <v>160</v>
      </c>
      <c r="I38" s="34" t="s">
        <v>679</v>
      </c>
      <c r="J38" s="34" t="s">
        <v>565</v>
      </c>
      <c r="K38" s="34" t="s">
        <v>218</v>
      </c>
      <c r="L38" s="34" t="s">
        <v>566</v>
      </c>
      <c r="M38" s="34" t="s">
        <v>681</v>
      </c>
      <c r="N38" s="34" t="s">
        <v>72</v>
      </c>
      <c r="O38" s="34" t="s">
        <v>78</v>
      </c>
      <c r="P38" s="39">
        <v>302</v>
      </c>
      <c r="Q38" s="36">
        <v>3.306</v>
      </c>
      <c r="R38" s="36">
        <v>66618</v>
      </c>
      <c r="S38" s="36">
        <v>0.41849999999999998</v>
      </c>
      <c r="T38" s="36">
        <v>666.50571615999991</v>
      </c>
      <c r="U38" s="37">
        <v>1.9999999999999999E-7</v>
      </c>
      <c r="V38" s="37">
        <v>1.2046499558572983E-2</v>
      </c>
      <c r="W38" s="37">
        <v>3.4732224099258318E-3</v>
      </c>
    </row>
    <row r="39" spans="1:23" x14ac:dyDescent="0.2">
      <c r="A39" s="34">
        <v>159</v>
      </c>
      <c r="B39" s="34">
        <v>7222</v>
      </c>
      <c r="C39" s="34" t="s">
        <v>675</v>
      </c>
      <c r="D39" s="34" t="s">
        <v>775</v>
      </c>
      <c r="E39" s="35" t="s">
        <v>562</v>
      </c>
      <c r="F39" s="34" t="s">
        <v>776</v>
      </c>
      <c r="G39" s="34" t="s">
        <v>777</v>
      </c>
      <c r="H39" s="34" t="s">
        <v>160</v>
      </c>
      <c r="I39" s="34" t="s">
        <v>679</v>
      </c>
      <c r="J39" s="34" t="s">
        <v>565</v>
      </c>
      <c r="K39" s="34" t="s">
        <v>218</v>
      </c>
      <c r="L39" s="34" t="s">
        <v>572</v>
      </c>
      <c r="M39" s="34" t="s">
        <v>681</v>
      </c>
      <c r="N39" s="34" t="s">
        <v>72</v>
      </c>
      <c r="O39" s="34" t="s">
        <v>78</v>
      </c>
      <c r="P39" s="39">
        <v>1486</v>
      </c>
      <c r="Q39" s="36">
        <v>3.306</v>
      </c>
      <c r="R39" s="36">
        <v>60037</v>
      </c>
      <c r="S39" s="36">
        <v>0.78220000000000001</v>
      </c>
      <c r="T39" s="36">
        <v>2952.0335849199996</v>
      </c>
      <c r="U39" s="37">
        <v>2.3E-6</v>
      </c>
      <c r="V39" s="37">
        <v>5.3355388281613091E-2</v>
      </c>
      <c r="W39" s="37">
        <v>1.5383317732171563E-2</v>
      </c>
    </row>
    <row r="40" spans="1:23" x14ac:dyDescent="0.2">
      <c r="A40" s="34">
        <v>159</v>
      </c>
      <c r="B40" s="34">
        <v>7222</v>
      </c>
      <c r="C40" s="34" t="s">
        <v>675</v>
      </c>
      <c r="D40" s="34" t="s">
        <v>676</v>
      </c>
      <c r="E40" s="35" t="s">
        <v>562</v>
      </c>
      <c r="F40" s="34" t="s">
        <v>677</v>
      </c>
      <c r="G40" s="34" t="s">
        <v>678</v>
      </c>
      <c r="H40" s="34" t="s">
        <v>160</v>
      </c>
      <c r="I40" s="34" t="s">
        <v>679</v>
      </c>
      <c r="J40" s="34" t="s">
        <v>565</v>
      </c>
      <c r="K40" s="34" t="s">
        <v>218</v>
      </c>
      <c r="L40" s="34" t="s">
        <v>680</v>
      </c>
      <c r="M40" s="34" t="s">
        <v>681</v>
      </c>
      <c r="N40" s="34" t="s">
        <v>72</v>
      </c>
      <c r="O40" s="34" t="s">
        <v>78</v>
      </c>
      <c r="P40" s="39">
        <v>553</v>
      </c>
      <c r="Q40" s="36">
        <v>3.306</v>
      </c>
      <c r="R40" s="36">
        <v>132232</v>
      </c>
      <c r="S40" s="36">
        <v>0</v>
      </c>
      <c r="T40" s="36">
        <v>2417.4892199999999</v>
      </c>
      <c r="U40" s="37">
        <v>2.1100000000000001E-5</v>
      </c>
      <c r="V40" s="37">
        <v>4.3693973083036415E-2</v>
      </c>
      <c r="W40" s="37">
        <v>1.2597758025292732E-2</v>
      </c>
    </row>
    <row r="41" spans="1:23" x14ac:dyDescent="0.2">
      <c r="A41" s="34">
        <v>159</v>
      </c>
      <c r="B41" s="34">
        <v>7222</v>
      </c>
      <c r="C41" s="34" t="s">
        <v>682</v>
      </c>
      <c r="D41" s="34" t="s">
        <v>683</v>
      </c>
      <c r="E41" s="35" t="s">
        <v>562</v>
      </c>
      <c r="F41" s="34" t="s">
        <v>684</v>
      </c>
      <c r="G41" s="34" t="s">
        <v>685</v>
      </c>
      <c r="H41" s="34" t="s">
        <v>160</v>
      </c>
      <c r="I41" s="34" t="s">
        <v>679</v>
      </c>
      <c r="J41" s="34" t="s">
        <v>565</v>
      </c>
      <c r="K41" s="34" t="s">
        <v>218</v>
      </c>
      <c r="L41" s="34" t="s">
        <v>566</v>
      </c>
      <c r="M41" s="34" t="s">
        <v>681</v>
      </c>
      <c r="N41" s="34" t="s">
        <v>72</v>
      </c>
      <c r="O41" s="34" t="s">
        <v>78</v>
      </c>
      <c r="P41" s="39">
        <v>1669</v>
      </c>
      <c r="Q41" s="36">
        <v>3.306</v>
      </c>
      <c r="R41" s="36">
        <v>11837</v>
      </c>
      <c r="S41" s="36">
        <v>0</v>
      </c>
      <c r="T41" s="36">
        <v>653.1318</v>
      </c>
      <c r="U41" s="37">
        <v>7.9000000000000006E-6</v>
      </c>
      <c r="V41" s="37">
        <v>1.1804777888058225E-2</v>
      </c>
      <c r="W41" s="37">
        <v>3.4035297063388305E-3</v>
      </c>
    </row>
    <row r="42" spans="1:23" x14ac:dyDescent="0.2">
      <c r="A42" s="34">
        <v>159</v>
      </c>
      <c r="B42" s="34">
        <v>7222</v>
      </c>
      <c r="C42" s="34" t="s">
        <v>682</v>
      </c>
      <c r="D42" s="34" t="s">
        <v>686</v>
      </c>
      <c r="E42" s="35" t="s">
        <v>562</v>
      </c>
      <c r="F42" s="34" t="s">
        <v>687</v>
      </c>
      <c r="G42" s="34" t="s">
        <v>688</v>
      </c>
      <c r="H42" s="34" t="s">
        <v>160</v>
      </c>
      <c r="I42" s="34" t="s">
        <v>679</v>
      </c>
      <c r="J42" s="34" t="s">
        <v>565</v>
      </c>
      <c r="K42" s="34" t="s">
        <v>218</v>
      </c>
      <c r="L42" s="34" t="s">
        <v>566</v>
      </c>
      <c r="M42" s="34" t="s">
        <v>681</v>
      </c>
      <c r="N42" s="34" t="s">
        <v>72</v>
      </c>
      <c r="O42" s="34" t="s">
        <v>78</v>
      </c>
      <c r="P42" s="39">
        <v>1900</v>
      </c>
      <c r="Q42" s="36">
        <v>3.306</v>
      </c>
      <c r="R42" s="36">
        <v>8721</v>
      </c>
      <c r="S42" s="36">
        <v>0</v>
      </c>
      <c r="T42" s="36">
        <v>547.80088999999998</v>
      </c>
      <c r="U42" s="37">
        <v>8.3000000000000002E-6</v>
      </c>
      <c r="V42" s="37">
        <v>9.9010151294587328E-3</v>
      </c>
      <c r="W42" s="37">
        <v>2.8546406747824095E-3</v>
      </c>
    </row>
    <row r="43" spans="1:23" x14ac:dyDescent="0.2">
      <c r="A43" s="34">
        <v>159</v>
      </c>
      <c r="B43" s="34">
        <v>7222</v>
      </c>
      <c r="C43" s="34" t="s">
        <v>689</v>
      </c>
      <c r="D43" s="34" t="s">
        <v>690</v>
      </c>
      <c r="E43" s="35" t="s">
        <v>562</v>
      </c>
      <c r="F43" s="34" t="s">
        <v>691</v>
      </c>
      <c r="G43" s="34" t="s">
        <v>692</v>
      </c>
      <c r="H43" s="34" t="s">
        <v>160</v>
      </c>
      <c r="I43" s="34" t="s">
        <v>679</v>
      </c>
      <c r="J43" s="34" t="s">
        <v>565</v>
      </c>
      <c r="K43" s="34" t="s">
        <v>218</v>
      </c>
      <c r="L43" s="34" t="s">
        <v>566</v>
      </c>
      <c r="M43" s="34" t="s">
        <v>681</v>
      </c>
      <c r="N43" s="34" t="s">
        <v>72</v>
      </c>
      <c r="O43" s="34" t="s">
        <v>78</v>
      </c>
      <c r="P43" s="39">
        <v>5415</v>
      </c>
      <c r="Q43" s="36">
        <v>3.306</v>
      </c>
      <c r="R43" s="36">
        <v>61238</v>
      </c>
      <c r="S43" s="36">
        <v>7.1029</v>
      </c>
      <c r="T43" s="36">
        <v>10986.3028462</v>
      </c>
      <c r="U43" s="37">
        <v>4.6999999999999999E-6</v>
      </c>
      <c r="V43" s="37">
        <v>0.19856767793320262</v>
      </c>
      <c r="W43" s="37">
        <v>5.7250631648736963E-2</v>
      </c>
    </row>
    <row r="44" spans="1:23" x14ac:dyDescent="0.2">
      <c r="A44" s="34">
        <v>159</v>
      </c>
      <c r="B44" s="34">
        <v>7222</v>
      </c>
      <c r="C44" s="34" t="s">
        <v>693</v>
      </c>
      <c r="D44" s="34" t="s">
        <v>694</v>
      </c>
      <c r="E44" s="35" t="s">
        <v>562</v>
      </c>
      <c r="F44" s="34" t="s">
        <v>695</v>
      </c>
      <c r="G44" s="34" t="s">
        <v>696</v>
      </c>
      <c r="H44" s="34" t="s">
        <v>160</v>
      </c>
      <c r="I44" s="34" t="s">
        <v>679</v>
      </c>
      <c r="J44" s="34" t="s">
        <v>565</v>
      </c>
      <c r="K44" s="34" t="s">
        <v>697</v>
      </c>
      <c r="L44" s="34" t="s">
        <v>566</v>
      </c>
      <c r="M44" s="34" t="s">
        <v>681</v>
      </c>
      <c r="N44" s="34" t="s">
        <v>72</v>
      </c>
      <c r="O44" s="34" t="s">
        <v>78</v>
      </c>
      <c r="P44" s="39">
        <v>16989</v>
      </c>
      <c r="Q44" s="36">
        <v>3.306</v>
      </c>
      <c r="R44" s="36">
        <v>4201</v>
      </c>
      <c r="S44" s="36">
        <v>0</v>
      </c>
      <c r="T44" s="36">
        <v>2359.5182799999998</v>
      </c>
      <c r="U44" s="37">
        <v>7.3499999999999998E-5</v>
      </c>
      <c r="V44" s="37">
        <v>4.2646199768887644E-2</v>
      </c>
      <c r="W44" s="37">
        <v>1.2295666140631189E-2</v>
      </c>
    </row>
    <row r="45" spans="1:23" x14ac:dyDescent="0.2">
      <c r="A45" s="34">
        <v>159</v>
      </c>
      <c r="B45" s="34">
        <v>7222</v>
      </c>
      <c r="C45" s="34" t="s">
        <v>682</v>
      </c>
      <c r="D45" s="34" t="s">
        <v>778</v>
      </c>
      <c r="E45" s="35" t="s">
        <v>562</v>
      </c>
      <c r="F45" s="34" t="s">
        <v>779</v>
      </c>
      <c r="G45" s="34" t="s">
        <v>780</v>
      </c>
      <c r="H45" s="34" t="s">
        <v>160</v>
      </c>
      <c r="I45" s="34" t="s">
        <v>679</v>
      </c>
      <c r="J45" s="34" t="s">
        <v>565</v>
      </c>
      <c r="K45" s="34" t="s">
        <v>218</v>
      </c>
      <c r="L45" s="34" t="s">
        <v>566</v>
      </c>
      <c r="M45" s="34" t="s">
        <v>681</v>
      </c>
      <c r="N45" s="34" t="s">
        <v>72</v>
      </c>
      <c r="O45" s="34" t="s">
        <v>78</v>
      </c>
      <c r="P45" s="39">
        <v>1742</v>
      </c>
      <c r="Q45" s="36">
        <v>3.306</v>
      </c>
      <c r="R45" s="36">
        <v>5387</v>
      </c>
      <c r="S45" s="36">
        <v>0</v>
      </c>
      <c r="T45" s="36">
        <v>310.24013000000002</v>
      </c>
      <c r="U45" s="37">
        <v>1.5999999999999999E-6</v>
      </c>
      <c r="V45" s="37">
        <v>5.6073151339627149E-3</v>
      </c>
      <c r="W45" s="37">
        <v>1.6166897685175039E-3</v>
      </c>
    </row>
    <row r="46" spans="1:23" x14ac:dyDescent="0.2">
      <c r="A46" s="34">
        <v>159</v>
      </c>
      <c r="B46" s="34">
        <v>7222</v>
      </c>
      <c r="C46" s="34" t="s">
        <v>682</v>
      </c>
      <c r="D46" s="34" t="s">
        <v>698</v>
      </c>
      <c r="E46" s="35" t="s">
        <v>562</v>
      </c>
      <c r="F46" s="34" t="s">
        <v>699</v>
      </c>
      <c r="G46" s="34" t="s">
        <v>700</v>
      </c>
      <c r="H46" s="34" t="s">
        <v>160</v>
      </c>
      <c r="I46" s="34" t="s">
        <v>679</v>
      </c>
      <c r="J46" s="34" t="s">
        <v>565</v>
      </c>
      <c r="K46" s="34" t="s">
        <v>218</v>
      </c>
      <c r="L46" s="34" t="s">
        <v>566</v>
      </c>
      <c r="M46" s="34" t="s">
        <v>681</v>
      </c>
      <c r="N46" s="34" t="s">
        <v>72</v>
      </c>
      <c r="O46" s="34" t="s">
        <v>78</v>
      </c>
      <c r="P46" s="39">
        <v>3284</v>
      </c>
      <c r="Q46" s="36">
        <v>3.306</v>
      </c>
      <c r="R46" s="36">
        <v>15423</v>
      </c>
      <c r="S46" s="36">
        <v>0</v>
      </c>
      <c r="T46" s="36">
        <v>1674.4603</v>
      </c>
      <c r="U46" s="37">
        <v>2.1500000000000001E-5</v>
      </c>
      <c r="V46" s="37">
        <v>3.0264384499225642E-2</v>
      </c>
      <c r="W46" s="37">
        <v>8.7257661824688831E-3</v>
      </c>
    </row>
    <row r="47" spans="1:23" x14ac:dyDescent="0.2">
      <c r="A47" s="34">
        <v>159</v>
      </c>
      <c r="B47" s="34">
        <v>7222</v>
      </c>
      <c r="C47" s="34" t="s">
        <v>701</v>
      </c>
      <c r="D47" s="34" t="s">
        <v>702</v>
      </c>
      <c r="E47" s="35" t="s">
        <v>562</v>
      </c>
      <c r="F47" s="34" t="s">
        <v>703</v>
      </c>
      <c r="G47" s="34" t="s">
        <v>704</v>
      </c>
      <c r="H47" s="34" t="s">
        <v>160</v>
      </c>
      <c r="I47" s="34" t="s">
        <v>679</v>
      </c>
      <c r="J47" s="34" t="s">
        <v>565</v>
      </c>
      <c r="K47" s="34" t="s">
        <v>218</v>
      </c>
      <c r="L47" s="34" t="s">
        <v>566</v>
      </c>
      <c r="M47" s="34" t="s">
        <v>681</v>
      </c>
      <c r="N47" s="34" t="s">
        <v>72</v>
      </c>
      <c r="O47" s="34" t="s">
        <v>78</v>
      </c>
      <c r="P47" s="39">
        <v>4243</v>
      </c>
      <c r="Q47" s="36">
        <v>3.306</v>
      </c>
      <c r="R47" s="36">
        <v>6008</v>
      </c>
      <c r="S47" s="36">
        <v>0</v>
      </c>
      <c r="T47" s="36">
        <v>842.76365999999996</v>
      </c>
      <c r="U47" s="37">
        <v>5.5000000000000002E-5</v>
      </c>
      <c r="V47" s="37">
        <v>1.5232205534054565E-2</v>
      </c>
      <c r="W47" s="37">
        <v>4.3917187193041858E-3</v>
      </c>
    </row>
    <row r="48" spans="1:23" x14ac:dyDescent="0.2">
      <c r="A48" s="34">
        <v>159</v>
      </c>
      <c r="B48" s="34">
        <v>7222</v>
      </c>
      <c r="C48" s="34" t="s">
        <v>708</v>
      </c>
      <c r="D48" s="34" t="s">
        <v>709</v>
      </c>
      <c r="E48" s="35" t="s">
        <v>562</v>
      </c>
      <c r="F48" s="34" t="s">
        <v>710</v>
      </c>
      <c r="G48" s="34" t="s">
        <v>711</v>
      </c>
      <c r="H48" s="34" t="s">
        <v>160</v>
      </c>
      <c r="I48" s="34" t="s">
        <v>679</v>
      </c>
      <c r="J48" s="34" t="s">
        <v>565</v>
      </c>
      <c r="K48" s="34" t="s">
        <v>218</v>
      </c>
      <c r="L48" s="34" t="s">
        <v>680</v>
      </c>
      <c r="M48" s="34" t="s">
        <v>681</v>
      </c>
      <c r="N48" s="34" t="s">
        <v>72</v>
      </c>
      <c r="O48" s="34" t="s">
        <v>78</v>
      </c>
      <c r="P48" s="39">
        <v>801</v>
      </c>
      <c r="Q48" s="36">
        <v>3.306</v>
      </c>
      <c r="R48" s="36">
        <v>47917</v>
      </c>
      <c r="S48" s="36">
        <v>0</v>
      </c>
      <c r="T48" s="36">
        <v>1268.8929499999999</v>
      </c>
      <c r="U48" s="37">
        <v>2.69E-5</v>
      </c>
      <c r="V48" s="37">
        <v>2.2934114429083028E-2</v>
      </c>
      <c r="W48" s="37">
        <v>6.6123175283899997E-3</v>
      </c>
    </row>
    <row r="49" spans="1:23" x14ac:dyDescent="0.2">
      <c r="A49" s="34">
        <v>159</v>
      </c>
      <c r="B49" s="34">
        <v>7222</v>
      </c>
      <c r="C49" s="34" t="s">
        <v>701</v>
      </c>
      <c r="D49" s="34" t="s">
        <v>715</v>
      </c>
      <c r="E49" s="35" t="s">
        <v>562</v>
      </c>
      <c r="F49" s="34" t="s">
        <v>716</v>
      </c>
      <c r="G49" s="34" t="s">
        <v>717</v>
      </c>
      <c r="H49" s="34" t="s">
        <v>160</v>
      </c>
      <c r="I49" s="34" t="s">
        <v>679</v>
      </c>
      <c r="J49" s="34" t="s">
        <v>565</v>
      </c>
      <c r="K49" s="34" t="s">
        <v>218</v>
      </c>
      <c r="L49" s="34" t="s">
        <v>633</v>
      </c>
      <c r="M49" s="34" t="s">
        <v>681</v>
      </c>
      <c r="N49" s="34" t="s">
        <v>72</v>
      </c>
      <c r="O49" s="34" t="s">
        <v>78</v>
      </c>
      <c r="P49" s="39">
        <v>1055</v>
      </c>
      <c r="Q49" s="36">
        <v>3.306</v>
      </c>
      <c r="R49" s="36">
        <v>20926</v>
      </c>
      <c r="S49" s="36">
        <v>0</v>
      </c>
      <c r="T49" s="36">
        <v>729.86329999999998</v>
      </c>
      <c r="U49" s="37">
        <v>2.5599999999999999E-5</v>
      </c>
      <c r="V49" s="37">
        <v>1.3191631681607306E-2</v>
      </c>
      <c r="W49" s="37">
        <v>3.8033845896287542E-3</v>
      </c>
    </row>
    <row r="50" spans="1:23" x14ac:dyDescent="0.2">
      <c r="A50" s="34">
        <v>159</v>
      </c>
      <c r="B50" s="34">
        <v>7222</v>
      </c>
      <c r="C50" s="34" t="s">
        <v>675</v>
      </c>
      <c r="D50" s="34" t="s">
        <v>722</v>
      </c>
      <c r="E50" s="35" t="s">
        <v>562</v>
      </c>
      <c r="F50" s="34" t="s">
        <v>723</v>
      </c>
      <c r="G50" s="34" t="s">
        <v>724</v>
      </c>
      <c r="H50" s="34" t="s">
        <v>160</v>
      </c>
      <c r="I50" s="34" t="s">
        <v>679</v>
      </c>
      <c r="J50" s="34" t="s">
        <v>565</v>
      </c>
      <c r="K50" s="34" t="s">
        <v>218</v>
      </c>
      <c r="L50" s="34" t="s">
        <v>566</v>
      </c>
      <c r="M50" s="34" t="s">
        <v>681</v>
      </c>
      <c r="N50" s="34" t="s">
        <v>72</v>
      </c>
      <c r="O50" s="34" t="s">
        <v>78</v>
      </c>
      <c r="P50" s="39">
        <v>1973</v>
      </c>
      <c r="Q50" s="36">
        <v>3.306</v>
      </c>
      <c r="R50" s="36">
        <v>18970</v>
      </c>
      <c r="S50" s="36">
        <v>0</v>
      </c>
      <c r="T50" s="36">
        <v>1237.36339</v>
      </c>
      <c r="U50" s="37">
        <v>4.6999999999999999E-6</v>
      </c>
      <c r="V50" s="37">
        <v>2.2364245602135381E-2</v>
      </c>
      <c r="W50" s="37">
        <v>6.448014099759221E-3</v>
      </c>
    </row>
    <row r="51" spans="1:23" x14ac:dyDescent="0.2">
      <c r="A51" s="34">
        <v>159</v>
      </c>
      <c r="B51" s="34">
        <v>7222</v>
      </c>
      <c r="C51" s="34" t="s">
        <v>725</v>
      </c>
      <c r="D51" s="34" t="s">
        <v>726</v>
      </c>
      <c r="E51" s="35" t="s">
        <v>562</v>
      </c>
      <c r="F51" s="34" t="s">
        <v>727</v>
      </c>
      <c r="G51" s="34" t="s">
        <v>728</v>
      </c>
      <c r="H51" s="34" t="s">
        <v>160</v>
      </c>
      <c r="I51" s="34" t="s">
        <v>679</v>
      </c>
      <c r="J51" s="34" t="s">
        <v>565</v>
      </c>
      <c r="K51" s="34" t="s">
        <v>218</v>
      </c>
      <c r="L51" s="34" t="s">
        <v>572</v>
      </c>
      <c r="M51" s="34" t="s">
        <v>681</v>
      </c>
      <c r="N51" s="34" t="s">
        <v>72</v>
      </c>
      <c r="O51" s="34" t="s">
        <v>78</v>
      </c>
      <c r="P51" s="39">
        <v>1866</v>
      </c>
      <c r="Q51" s="36">
        <v>3.306</v>
      </c>
      <c r="R51" s="36">
        <v>32636</v>
      </c>
      <c r="S51" s="36">
        <v>0</v>
      </c>
      <c r="T51" s="36">
        <v>2013.3135299999999</v>
      </c>
      <c r="U51" s="37">
        <v>2.0599999999999999E-5</v>
      </c>
      <c r="V51" s="37">
        <v>3.6388856032844287E-2</v>
      </c>
      <c r="W51" s="37">
        <v>1.0491561439098346E-2</v>
      </c>
    </row>
    <row r="52" spans="1:23" x14ac:dyDescent="0.2">
      <c r="A52" s="34">
        <v>159</v>
      </c>
      <c r="B52" s="34">
        <v>7222</v>
      </c>
      <c r="C52" s="34" t="s">
        <v>729</v>
      </c>
      <c r="D52" s="34" t="s">
        <v>730</v>
      </c>
      <c r="E52" s="35" t="s">
        <v>562</v>
      </c>
      <c r="F52" s="34" t="s">
        <v>731</v>
      </c>
      <c r="G52" s="34" t="s">
        <v>732</v>
      </c>
      <c r="H52" s="34" t="s">
        <v>160</v>
      </c>
      <c r="I52" s="34" t="s">
        <v>679</v>
      </c>
      <c r="J52" s="34" t="s">
        <v>565</v>
      </c>
      <c r="K52" s="34" t="s">
        <v>733</v>
      </c>
      <c r="L52" s="34" t="s">
        <v>734</v>
      </c>
      <c r="M52" s="34" t="s">
        <v>681</v>
      </c>
      <c r="N52" s="34" t="s">
        <v>72</v>
      </c>
      <c r="O52" s="34" t="s">
        <v>78</v>
      </c>
      <c r="P52" s="39">
        <v>1680</v>
      </c>
      <c r="Q52" s="36">
        <v>3.306</v>
      </c>
      <c r="R52" s="36">
        <v>4192</v>
      </c>
      <c r="S52" s="36">
        <v>0</v>
      </c>
      <c r="T52" s="36">
        <v>232.82703000000001</v>
      </c>
      <c r="U52" s="37">
        <v>0</v>
      </c>
      <c r="V52" s="37">
        <v>4.2081420250648779E-3</v>
      </c>
      <c r="W52" s="37">
        <v>1.2132830051203173E-3</v>
      </c>
    </row>
    <row r="53" spans="1:23" x14ac:dyDescent="0.2">
      <c r="A53" s="34">
        <v>159</v>
      </c>
      <c r="B53" s="34">
        <v>7222</v>
      </c>
      <c r="C53" s="34" t="s">
        <v>701</v>
      </c>
      <c r="D53" s="34" t="s">
        <v>781</v>
      </c>
      <c r="E53" s="35" t="s">
        <v>562</v>
      </c>
      <c r="F53" s="34" t="s">
        <v>782</v>
      </c>
      <c r="G53" s="34" t="s">
        <v>783</v>
      </c>
      <c r="H53" s="34" t="s">
        <v>160</v>
      </c>
      <c r="I53" s="34" t="s">
        <v>679</v>
      </c>
      <c r="J53" s="34" t="s">
        <v>565</v>
      </c>
      <c r="K53" s="34" t="s">
        <v>218</v>
      </c>
      <c r="L53" s="34" t="s">
        <v>566</v>
      </c>
      <c r="M53" s="34" t="s">
        <v>681</v>
      </c>
      <c r="N53" s="34" t="s">
        <v>72</v>
      </c>
      <c r="O53" s="34" t="s">
        <v>78</v>
      </c>
      <c r="P53" s="39">
        <v>1061</v>
      </c>
      <c r="Q53" s="36">
        <v>3.306</v>
      </c>
      <c r="R53" s="36">
        <v>66930</v>
      </c>
      <c r="S53" s="36">
        <v>0</v>
      </c>
      <c r="T53" s="36">
        <v>2347.6808500000002</v>
      </c>
      <c r="U53" s="37">
        <v>9.9999999999999995E-7</v>
      </c>
      <c r="V53" s="37">
        <v>4.2432248722689261E-2</v>
      </c>
      <c r="W53" s="37">
        <v>1.2233980207329969E-2</v>
      </c>
    </row>
    <row r="54" spans="1:23" x14ac:dyDescent="0.2">
      <c r="A54" s="34">
        <v>159</v>
      </c>
      <c r="B54" s="34">
        <v>7222</v>
      </c>
      <c r="C54" s="34" t="s">
        <v>701</v>
      </c>
      <c r="D54" s="34" t="s">
        <v>735</v>
      </c>
      <c r="E54" s="35" t="s">
        <v>562</v>
      </c>
      <c r="F54" s="34" t="s">
        <v>736</v>
      </c>
      <c r="G54" s="34" t="s">
        <v>737</v>
      </c>
      <c r="H54" s="34" t="s">
        <v>160</v>
      </c>
      <c r="I54" s="34" t="s">
        <v>679</v>
      </c>
      <c r="J54" s="34" t="s">
        <v>565</v>
      </c>
      <c r="K54" s="34" t="s">
        <v>218</v>
      </c>
      <c r="L54" s="34" t="s">
        <v>566</v>
      </c>
      <c r="M54" s="34" t="s">
        <v>681</v>
      </c>
      <c r="N54" s="34" t="s">
        <v>72</v>
      </c>
      <c r="O54" s="34" t="s">
        <v>78</v>
      </c>
      <c r="P54" s="39">
        <v>3176</v>
      </c>
      <c r="Q54" s="36">
        <v>3.306</v>
      </c>
      <c r="R54" s="36">
        <v>17688</v>
      </c>
      <c r="S54" s="36">
        <v>0</v>
      </c>
      <c r="T54" s="36">
        <v>1857.21452</v>
      </c>
      <c r="U54" s="37">
        <v>3.3599999999999998E-4</v>
      </c>
      <c r="V54" s="37">
        <v>3.3567504903415618E-2</v>
      </c>
      <c r="W54" s="37">
        <v>9.6781151826688151E-3</v>
      </c>
    </row>
    <row r="55" spans="1:23" x14ac:dyDescent="0.2">
      <c r="A55" s="34">
        <v>159</v>
      </c>
      <c r="B55" s="34">
        <v>7222</v>
      </c>
      <c r="C55" s="34" t="s">
        <v>701</v>
      </c>
      <c r="D55" s="34" t="s">
        <v>784</v>
      </c>
      <c r="E55" s="35" t="s">
        <v>562</v>
      </c>
      <c r="F55" s="34" t="s">
        <v>785</v>
      </c>
      <c r="G55" s="34" t="s">
        <v>786</v>
      </c>
      <c r="H55" s="34" t="s">
        <v>160</v>
      </c>
      <c r="I55" s="34" t="s">
        <v>679</v>
      </c>
      <c r="J55" s="34" t="s">
        <v>565</v>
      </c>
      <c r="K55" s="34" t="s">
        <v>787</v>
      </c>
      <c r="L55" s="34" t="s">
        <v>633</v>
      </c>
      <c r="M55" s="34" t="s">
        <v>681</v>
      </c>
      <c r="N55" s="34" t="s">
        <v>72</v>
      </c>
      <c r="O55" s="34" t="s">
        <v>79</v>
      </c>
      <c r="P55" s="39">
        <v>2063</v>
      </c>
      <c r="Q55" s="36">
        <v>3.8807</v>
      </c>
      <c r="R55" s="36">
        <v>10690</v>
      </c>
      <c r="S55" s="36">
        <v>0</v>
      </c>
      <c r="T55" s="36">
        <v>855.82901000000004</v>
      </c>
      <c r="U55" s="37">
        <v>5.9360000000000001E-4</v>
      </c>
      <c r="V55" s="37">
        <v>1.5468350144958126E-2</v>
      </c>
      <c r="W55" s="37">
        <v>4.4598034563338544E-3</v>
      </c>
    </row>
    <row r="56" spans="1:23" x14ac:dyDescent="0.2">
      <c r="A56" s="34">
        <v>159</v>
      </c>
      <c r="B56" s="34">
        <v>7222</v>
      </c>
      <c r="C56" s="34" t="s">
        <v>675</v>
      </c>
      <c r="D56" s="34" t="s">
        <v>738</v>
      </c>
      <c r="E56" s="35" t="s">
        <v>562</v>
      </c>
      <c r="F56" s="34" t="s">
        <v>739</v>
      </c>
      <c r="G56" s="34" t="s">
        <v>740</v>
      </c>
      <c r="H56" s="34" t="s">
        <v>160</v>
      </c>
      <c r="I56" s="34" t="s">
        <v>679</v>
      </c>
      <c r="J56" s="34" t="s">
        <v>565</v>
      </c>
      <c r="K56" s="34" t="s">
        <v>218</v>
      </c>
      <c r="L56" s="34" t="s">
        <v>572</v>
      </c>
      <c r="M56" s="34" t="s">
        <v>681</v>
      </c>
      <c r="N56" s="34" t="s">
        <v>72</v>
      </c>
      <c r="O56" s="34" t="s">
        <v>78</v>
      </c>
      <c r="P56" s="39">
        <v>5478</v>
      </c>
      <c r="Q56" s="36">
        <v>3.306</v>
      </c>
      <c r="R56" s="36">
        <v>7821</v>
      </c>
      <c r="S56" s="36">
        <v>0</v>
      </c>
      <c r="T56" s="36">
        <v>1416.4040600000001</v>
      </c>
      <c r="U56" s="37">
        <v>0</v>
      </c>
      <c r="V56" s="37">
        <v>2.5600246884386727E-2</v>
      </c>
      <c r="W56" s="37">
        <v>7.3810114503518693E-3</v>
      </c>
    </row>
    <row r="57" spans="1:23" x14ac:dyDescent="0.2">
      <c r="A57" s="34">
        <v>159</v>
      </c>
      <c r="B57" s="34">
        <v>7222</v>
      </c>
      <c r="C57" s="34" t="s">
        <v>701</v>
      </c>
      <c r="D57" s="34" t="s">
        <v>741</v>
      </c>
      <c r="E57" s="35" t="s">
        <v>562</v>
      </c>
      <c r="F57" s="34" t="s">
        <v>742</v>
      </c>
      <c r="G57" s="34" t="s">
        <v>743</v>
      </c>
      <c r="H57" s="34" t="s">
        <v>160</v>
      </c>
      <c r="I57" s="34" t="s">
        <v>744</v>
      </c>
      <c r="J57" s="34" t="s">
        <v>565</v>
      </c>
      <c r="K57" s="34" t="s">
        <v>218</v>
      </c>
      <c r="L57" s="34" t="s">
        <v>680</v>
      </c>
      <c r="M57" s="34" t="s">
        <v>745</v>
      </c>
      <c r="N57" s="34" t="s">
        <v>72</v>
      </c>
      <c r="O57" s="34" t="s">
        <v>78</v>
      </c>
      <c r="P57" s="39">
        <v>316332</v>
      </c>
      <c r="Q57" s="36">
        <v>3.306</v>
      </c>
      <c r="R57" s="36">
        <v>627.5</v>
      </c>
      <c r="S57" s="36">
        <v>0</v>
      </c>
      <c r="T57" s="36">
        <v>6562.3547799999997</v>
      </c>
      <c r="U57" s="37">
        <v>4.7689999999999999E-4</v>
      </c>
      <c r="V57" s="37">
        <v>0.11860874114617784</v>
      </c>
      <c r="W57" s="37">
        <v>3.4197032570247872E-2</v>
      </c>
    </row>
    <row r="58" spans="1:23" x14ac:dyDescent="0.2">
      <c r="A58" s="34">
        <v>159</v>
      </c>
      <c r="B58" s="34">
        <v>7222</v>
      </c>
      <c r="C58" s="34" t="s">
        <v>749</v>
      </c>
      <c r="D58" s="34" t="s">
        <v>750</v>
      </c>
      <c r="E58" s="35" t="s">
        <v>562</v>
      </c>
      <c r="F58" s="34" t="s">
        <v>751</v>
      </c>
      <c r="G58" s="34" t="s">
        <v>752</v>
      </c>
      <c r="H58" s="34" t="s">
        <v>160</v>
      </c>
      <c r="I58" s="34" t="s">
        <v>679</v>
      </c>
      <c r="J58" s="34" t="s">
        <v>565</v>
      </c>
      <c r="K58" s="34" t="s">
        <v>753</v>
      </c>
      <c r="L58" s="34" t="s">
        <v>680</v>
      </c>
      <c r="M58" s="34" t="s">
        <v>681</v>
      </c>
      <c r="N58" s="34" t="s">
        <v>72</v>
      </c>
      <c r="O58" s="34" t="s">
        <v>78</v>
      </c>
      <c r="P58" s="39">
        <v>15110</v>
      </c>
      <c r="Q58" s="36">
        <v>3.306</v>
      </c>
      <c r="R58" s="36">
        <v>6680</v>
      </c>
      <c r="S58" s="36">
        <v>0</v>
      </c>
      <c r="T58" s="36">
        <v>3336.9044800000001</v>
      </c>
      <c r="U58" s="37">
        <v>1.4668999999999999E-3</v>
      </c>
      <c r="V58" s="37">
        <v>6.0311588289019814E-2</v>
      </c>
      <c r="W58" s="37">
        <v>1.738891526165948E-2</v>
      </c>
    </row>
    <row r="59" spans="1:23" x14ac:dyDescent="0.2">
      <c r="A59" s="34">
        <v>159</v>
      </c>
      <c r="B59" s="34">
        <v>7222</v>
      </c>
      <c r="C59" s="34" t="s">
        <v>757</v>
      </c>
      <c r="D59" s="34" t="s">
        <v>758</v>
      </c>
      <c r="E59" s="35" t="s">
        <v>562</v>
      </c>
      <c r="F59" s="34" t="s">
        <v>759</v>
      </c>
      <c r="G59" s="34" t="s">
        <v>760</v>
      </c>
      <c r="H59" s="34" t="s">
        <v>160</v>
      </c>
      <c r="I59" s="34" t="s">
        <v>679</v>
      </c>
      <c r="J59" s="34" t="s">
        <v>565</v>
      </c>
      <c r="K59" s="34" t="s">
        <v>218</v>
      </c>
      <c r="L59" s="34" t="s">
        <v>633</v>
      </c>
      <c r="M59" s="34" t="s">
        <v>681</v>
      </c>
      <c r="N59" s="34" t="s">
        <v>72</v>
      </c>
      <c r="O59" s="34" t="s">
        <v>78</v>
      </c>
      <c r="P59" s="39">
        <v>18256</v>
      </c>
      <c r="Q59" s="36">
        <v>3.306</v>
      </c>
      <c r="R59" s="36">
        <v>13165.5</v>
      </c>
      <c r="S59" s="36">
        <v>0</v>
      </c>
      <c r="T59" s="36">
        <v>7945.9501</v>
      </c>
      <c r="U59" s="37">
        <v>5.8200000000000005E-4</v>
      </c>
      <c r="V59" s="37">
        <v>0.14361599915988479</v>
      </c>
      <c r="W59" s="37">
        <v>4.1407074667679629E-2</v>
      </c>
    </row>
    <row r="60" spans="1:23" x14ac:dyDescent="0.2">
      <c r="A60" s="34">
        <v>159</v>
      </c>
      <c r="B60" s="34">
        <v>7222</v>
      </c>
      <c r="C60" s="34" t="s">
        <v>682</v>
      </c>
      <c r="D60" s="34" t="s">
        <v>761</v>
      </c>
      <c r="E60" s="35" t="s">
        <v>562</v>
      </c>
      <c r="F60" s="34" t="s">
        <v>762</v>
      </c>
      <c r="G60" s="34" t="s">
        <v>763</v>
      </c>
      <c r="H60" s="34" t="s">
        <v>160</v>
      </c>
      <c r="I60" s="34" t="s">
        <v>679</v>
      </c>
      <c r="J60" s="34" t="s">
        <v>565</v>
      </c>
      <c r="K60" s="34" t="s">
        <v>218</v>
      </c>
      <c r="L60" s="34" t="s">
        <v>566</v>
      </c>
      <c r="M60" s="34" t="s">
        <v>681</v>
      </c>
      <c r="N60" s="34" t="s">
        <v>72</v>
      </c>
      <c r="O60" s="34" t="s">
        <v>78</v>
      </c>
      <c r="P60" s="39">
        <v>1393</v>
      </c>
      <c r="Q60" s="36">
        <v>3.306</v>
      </c>
      <c r="R60" s="36">
        <v>15285</v>
      </c>
      <c r="S60" s="36">
        <v>0</v>
      </c>
      <c r="T60" s="36">
        <v>703.91368</v>
      </c>
      <c r="U60" s="37">
        <v>3.6410000000000001E-4</v>
      </c>
      <c r="V60" s="37">
        <v>1.2722615320163087E-2</v>
      </c>
      <c r="W60" s="37">
        <v>3.6681587400556599E-3</v>
      </c>
    </row>
    <row r="61" spans="1:23" x14ac:dyDescent="0.2">
      <c r="A61" s="34">
        <v>159</v>
      </c>
      <c r="B61" s="34">
        <v>7222</v>
      </c>
      <c r="C61" s="34" t="s">
        <v>764</v>
      </c>
      <c r="D61" s="34" t="s">
        <v>765</v>
      </c>
      <c r="E61" s="35" t="s">
        <v>562</v>
      </c>
      <c r="F61" s="34" t="s">
        <v>764</v>
      </c>
      <c r="G61" s="34" t="s">
        <v>766</v>
      </c>
      <c r="H61" s="34" t="s">
        <v>160</v>
      </c>
      <c r="I61" s="34" t="s">
        <v>679</v>
      </c>
      <c r="J61" s="34" t="s">
        <v>565</v>
      </c>
      <c r="K61" s="34" t="s">
        <v>218</v>
      </c>
      <c r="L61" s="34" t="s">
        <v>633</v>
      </c>
      <c r="M61" s="34" t="s">
        <v>681</v>
      </c>
      <c r="N61" s="34" t="s">
        <v>72</v>
      </c>
      <c r="O61" s="34" t="s">
        <v>79</v>
      </c>
      <c r="P61" s="39">
        <v>380</v>
      </c>
      <c r="Q61" s="36">
        <v>3.8807</v>
      </c>
      <c r="R61" s="36">
        <v>39550</v>
      </c>
      <c r="S61" s="36">
        <v>0</v>
      </c>
      <c r="T61" s="36">
        <v>583.23040000000003</v>
      </c>
      <c r="U61" s="37">
        <v>0</v>
      </c>
      <c r="V61" s="37">
        <v>1.0541372092988511E-2</v>
      </c>
      <c r="W61" s="37">
        <v>3.0392671005145954E-3</v>
      </c>
    </row>
    <row r="62" spans="1:23" x14ac:dyDescent="0.2">
      <c r="A62" s="34">
        <v>159</v>
      </c>
      <c r="B62" s="34">
        <v>7222</v>
      </c>
      <c r="C62" s="34" t="s">
        <v>675</v>
      </c>
      <c r="D62" s="34">
        <v>97153</v>
      </c>
      <c r="E62" s="35" t="s">
        <v>145</v>
      </c>
      <c r="F62" s="34" t="s">
        <v>767</v>
      </c>
      <c r="G62" s="34" t="s">
        <v>768</v>
      </c>
      <c r="H62" s="34" t="s">
        <v>160</v>
      </c>
      <c r="I62" s="34" t="s">
        <v>679</v>
      </c>
      <c r="J62" s="34" t="s">
        <v>565</v>
      </c>
      <c r="K62" s="34" t="s">
        <v>769</v>
      </c>
      <c r="L62" s="34" t="s">
        <v>633</v>
      </c>
      <c r="M62" s="34" t="s">
        <v>681</v>
      </c>
      <c r="N62" s="34" t="s">
        <v>72</v>
      </c>
      <c r="O62" s="34" t="s">
        <v>79</v>
      </c>
      <c r="P62" s="39">
        <v>812</v>
      </c>
      <c r="Q62" s="36">
        <v>3.8807</v>
      </c>
      <c r="R62" s="36">
        <v>17810</v>
      </c>
      <c r="S62" s="36">
        <v>0</v>
      </c>
      <c r="T62" s="36">
        <v>561.21596</v>
      </c>
      <c r="U62" s="37">
        <v>0</v>
      </c>
      <c r="V62" s="37">
        <v>1.0143480619123688E-2</v>
      </c>
      <c r="W62" s="37">
        <v>2.9245478348037331E-3</v>
      </c>
    </row>
    <row r="63" spans="1:23" x14ac:dyDescent="0.2">
      <c r="A63" s="34">
        <v>159</v>
      </c>
      <c r="B63" s="34">
        <v>7223</v>
      </c>
      <c r="C63" s="34" t="s">
        <v>651</v>
      </c>
      <c r="D63" s="34">
        <v>513765339</v>
      </c>
      <c r="E63" s="35" t="s">
        <v>646</v>
      </c>
      <c r="F63" s="34" t="s">
        <v>652</v>
      </c>
      <c r="G63" s="34" t="s">
        <v>653</v>
      </c>
      <c r="H63" s="34" t="s">
        <v>160</v>
      </c>
      <c r="I63" s="34" t="s">
        <v>654</v>
      </c>
      <c r="J63" s="34" t="s">
        <v>71</v>
      </c>
      <c r="K63" s="34" t="s">
        <v>71</v>
      </c>
      <c r="L63" s="34" t="s">
        <v>100</v>
      </c>
      <c r="M63" s="34" t="s">
        <v>655</v>
      </c>
      <c r="N63" s="34" t="s">
        <v>72</v>
      </c>
      <c r="O63" s="34" t="s">
        <v>75</v>
      </c>
      <c r="P63" s="39">
        <v>72</v>
      </c>
      <c r="Q63" s="36">
        <v>1</v>
      </c>
      <c r="R63" s="36">
        <v>3172</v>
      </c>
      <c r="S63" s="36">
        <v>0</v>
      </c>
      <c r="T63" s="36">
        <v>2.2838400000000001</v>
      </c>
      <c r="U63" s="37">
        <v>8.9999999999999996E-7</v>
      </c>
      <c r="V63" s="37">
        <v>3.662344214883503E-3</v>
      </c>
      <c r="W63" s="37">
        <v>1.3672911629840354E-3</v>
      </c>
    </row>
    <row r="64" spans="1:23" x14ac:dyDescent="0.2">
      <c r="A64" s="34">
        <v>159</v>
      </c>
      <c r="B64" s="34">
        <v>7223</v>
      </c>
      <c r="C64" s="34" t="s">
        <v>645</v>
      </c>
      <c r="D64" s="34">
        <v>511776783</v>
      </c>
      <c r="E64" s="35" t="s">
        <v>646</v>
      </c>
      <c r="F64" s="34" t="s">
        <v>656</v>
      </c>
      <c r="G64" s="34" t="s">
        <v>657</v>
      </c>
      <c r="H64" s="34" t="s">
        <v>160</v>
      </c>
      <c r="I64" s="34" t="s">
        <v>654</v>
      </c>
      <c r="J64" s="34" t="s">
        <v>71</v>
      </c>
      <c r="K64" s="34" t="s">
        <v>71</v>
      </c>
      <c r="L64" s="34" t="s">
        <v>100</v>
      </c>
      <c r="M64" s="34" t="s">
        <v>655</v>
      </c>
      <c r="N64" s="34" t="s">
        <v>72</v>
      </c>
      <c r="O64" s="34" t="s">
        <v>75</v>
      </c>
      <c r="P64" s="39">
        <v>1726</v>
      </c>
      <c r="Q64" s="36">
        <v>1</v>
      </c>
      <c r="R64" s="36">
        <v>3192</v>
      </c>
      <c r="S64" s="36">
        <v>0</v>
      </c>
      <c r="T64" s="36">
        <v>55.093919999999997</v>
      </c>
      <c r="U64" s="37">
        <v>1.7099999999999999E-5</v>
      </c>
      <c r="V64" s="37">
        <v>8.8348088827262208E-2</v>
      </c>
      <c r="W64" s="37">
        <v>3.2983672214406179E-2</v>
      </c>
    </row>
    <row r="65" spans="1:23" x14ac:dyDescent="0.2">
      <c r="A65" s="34">
        <v>159</v>
      </c>
      <c r="B65" s="34">
        <v>7223</v>
      </c>
      <c r="C65" s="34" t="s">
        <v>658</v>
      </c>
      <c r="D65" s="34">
        <v>510938608</v>
      </c>
      <c r="E65" s="35" t="s">
        <v>646</v>
      </c>
      <c r="F65" s="34" t="s">
        <v>659</v>
      </c>
      <c r="G65" s="34" t="s">
        <v>660</v>
      </c>
      <c r="H65" s="34" t="s">
        <v>160</v>
      </c>
      <c r="I65" s="34" t="s">
        <v>654</v>
      </c>
      <c r="J65" s="34" t="s">
        <v>71</v>
      </c>
      <c r="K65" s="34" t="s">
        <v>71</v>
      </c>
      <c r="L65" s="34" t="s">
        <v>100</v>
      </c>
      <c r="M65" s="34" t="s">
        <v>655</v>
      </c>
      <c r="N65" s="34" t="s">
        <v>72</v>
      </c>
      <c r="O65" s="34" t="s">
        <v>75</v>
      </c>
      <c r="P65" s="39">
        <v>166</v>
      </c>
      <c r="Q65" s="36">
        <v>1</v>
      </c>
      <c r="R65" s="36">
        <v>31750</v>
      </c>
      <c r="S65" s="36">
        <v>0</v>
      </c>
      <c r="T65" s="36">
        <v>52.704999999999998</v>
      </c>
      <c r="U65" s="37">
        <v>5.9000000000000003E-6</v>
      </c>
      <c r="V65" s="37">
        <v>8.4517239318619083E-2</v>
      </c>
      <c r="W65" s="37">
        <v>3.1553471672741341E-2</v>
      </c>
    </row>
    <row r="66" spans="1:23" x14ac:dyDescent="0.2">
      <c r="A66" s="34">
        <v>159</v>
      </c>
      <c r="B66" s="34">
        <v>7223</v>
      </c>
      <c r="C66" s="34" t="s">
        <v>661</v>
      </c>
      <c r="D66" s="34">
        <v>511303661</v>
      </c>
      <c r="E66" s="35" t="s">
        <v>646</v>
      </c>
      <c r="F66" s="34" t="s">
        <v>662</v>
      </c>
      <c r="G66" s="34" t="s">
        <v>663</v>
      </c>
      <c r="H66" s="34" t="s">
        <v>160</v>
      </c>
      <c r="I66" s="34" t="s">
        <v>654</v>
      </c>
      <c r="J66" s="34" t="s">
        <v>71</v>
      </c>
      <c r="K66" s="34" t="s">
        <v>71</v>
      </c>
      <c r="L66" s="34" t="s">
        <v>100</v>
      </c>
      <c r="M66" s="34" t="s">
        <v>655</v>
      </c>
      <c r="N66" s="34" t="s">
        <v>72</v>
      </c>
      <c r="O66" s="34" t="s">
        <v>75</v>
      </c>
      <c r="P66" s="39">
        <v>673</v>
      </c>
      <c r="Q66" s="36">
        <v>1</v>
      </c>
      <c r="R66" s="36">
        <v>5003</v>
      </c>
      <c r="S66" s="36">
        <v>0</v>
      </c>
      <c r="T66" s="36">
        <v>33.670189999999998</v>
      </c>
      <c r="U66" s="37">
        <v>8.1999999999999994E-6</v>
      </c>
      <c r="V66" s="37">
        <v>5.3993198105177408E-2</v>
      </c>
      <c r="W66" s="37">
        <v>2.0157696354820582E-2</v>
      </c>
    </row>
    <row r="67" spans="1:23" x14ac:dyDescent="0.2">
      <c r="A67" s="34">
        <v>159</v>
      </c>
      <c r="B67" s="34">
        <v>7223</v>
      </c>
      <c r="C67" s="34" t="s">
        <v>661</v>
      </c>
      <c r="D67" s="34">
        <v>511303661</v>
      </c>
      <c r="E67" s="35" t="s">
        <v>646</v>
      </c>
      <c r="F67" s="34" t="s">
        <v>788</v>
      </c>
      <c r="G67" s="34" t="s">
        <v>789</v>
      </c>
      <c r="H67" s="34" t="s">
        <v>160</v>
      </c>
      <c r="I67" s="34" t="s">
        <v>649</v>
      </c>
      <c r="J67" s="34" t="s">
        <v>71</v>
      </c>
      <c r="K67" s="34" t="s">
        <v>71</v>
      </c>
      <c r="L67" s="34" t="s">
        <v>100</v>
      </c>
      <c r="M67" s="34" t="s">
        <v>650</v>
      </c>
      <c r="N67" s="34" t="s">
        <v>72</v>
      </c>
      <c r="O67" s="34" t="s">
        <v>75</v>
      </c>
      <c r="P67" s="39">
        <v>6944</v>
      </c>
      <c r="Q67" s="36">
        <v>1</v>
      </c>
      <c r="R67" s="36">
        <v>499.28</v>
      </c>
      <c r="S67" s="36">
        <v>0</v>
      </c>
      <c r="T67" s="36">
        <v>34.67</v>
      </c>
      <c r="U67" s="37">
        <v>4.3000000000000002E-5</v>
      </c>
      <c r="V67" s="37">
        <v>5.5596483961228044E-2</v>
      </c>
      <c r="W67" s="37">
        <v>2.0756263407531398E-2</v>
      </c>
    </row>
    <row r="68" spans="1:23" x14ac:dyDescent="0.2">
      <c r="A68" s="34">
        <v>159</v>
      </c>
      <c r="B68" s="34">
        <v>7223</v>
      </c>
      <c r="C68" s="34" t="s">
        <v>658</v>
      </c>
      <c r="D68" s="34">
        <v>510938608</v>
      </c>
      <c r="E68" s="35" t="s">
        <v>646</v>
      </c>
      <c r="F68" s="34" t="s">
        <v>770</v>
      </c>
      <c r="G68" s="34" t="s">
        <v>771</v>
      </c>
      <c r="H68" s="34" t="s">
        <v>160</v>
      </c>
      <c r="I68" s="34" t="s">
        <v>649</v>
      </c>
      <c r="J68" s="34" t="s">
        <v>71</v>
      </c>
      <c r="K68" s="34" t="s">
        <v>71</v>
      </c>
      <c r="L68" s="34" t="s">
        <v>100</v>
      </c>
      <c r="M68" s="34" t="s">
        <v>666</v>
      </c>
      <c r="N68" s="34" t="s">
        <v>72</v>
      </c>
      <c r="O68" s="34" t="s">
        <v>75</v>
      </c>
      <c r="P68" s="39">
        <v>1214.48</v>
      </c>
      <c r="Q68" s="36">
        <v>1</v>
      </c>
      <c r="R68" s="36">
        <v>4233.29</v>
      </c>
      <c r="S68" s="36">
        <v>0</v>
      </c>
      <c r="T68" s="36">
        <v>51.412460000000003</v>
      </c>
      <c r="U68" s="37">
        <v>9.525E-4</v>
      </c>
      <c r="V68" s="37">
        <v>8.2444534404305686E-2</v>
      </c>
      <c r="W68" s="37">
        <v>3.0779652788842565E-2</v>
      </c>
    </row>
    <row r="69" spans="1:23" x14ac:dyDescent="0.2">
      <c r="A69" s="34">
        <v>159</v>
      </c>
      <c r="B69" s="34">
        <v>7223</v>
      </c>
      <c r="C69" s="34" t="s">
        <v>661</v>
      </c>
      <c r="D69" s="34">
        <v>511303661</v>
      </c>
      <c r="E69" s="35" t="s">
        <v>646</v>
      </c>
      <c r="F69" s="34" t="s">
        <v>790</v>
      </c>
      <c r="G69" s="34" t="s">
        <v>791</v>
      </c>
      <c r="H69" s="34" t="s">
        <v>160</v>
      </c>
      <c r="I69" s="34" t="s">
        <v>649</v>
      </c>
      <c r="J69" s="34" t="s">
        <v>71</v>
      </c>
      <c r="K69" s="34" t="s">
        <v>71</v>
      </c>
      <c r="L69" s="34" t="s">
        <v>100</v>
      </c>
      <c r="M69" s="34" t="s">
        <v>650</v>
      </c>
      <c r="N69" s="34" t="s">
        <v>72</v>
      </c>
      <c r="O69" s="34" t="s">
        <v>75</v>
      </c>
      <c r="P69" s="39">
        <v>16410</v>
      </c>
      <c r="Q69" s="36">
        <v>1</v>
      </c>
      <c r="R69" s="36">
        <v>403.74</v>
      </c>
      <c r="S69" s="36">
        <v>0</v>
      </c>
      <c r="T69" s="36">
        <v>66.253730000000004</v>
      </c>
      <c r="U69" s="37">
        <v>3.3260000000000001E-4</v>
      </c>
      <c r="V69" s="37">
        <v>0.10624385455196231</v>
      </c>
      <c r="W69" s="37">
        <v>3.9664836216079184E-2</v>
      </c>
    </row>
    <row r="70" spans="1:23" x14ac:dyDescent="0.2">
      <c r="A70" s="34">
        <v>159</v>
      </c>
      <c r="B70" s="34">
        <v>7223</v>
      </c>
      <c r="C70" s="34" t="s">
        <v>667</v>
      </c>
      <c r="D70" s="34">
        <v>514884485</v>
      </c>
      <c r="E70" s="35" t="s">
        <v>646</v>
      </c>
      <c r="F70" s="34" t="s">
        <v>671</v>
      </c>
      <c r="G70" s="34" t="s">
        <v>672</v>
      </c>
      <c r="H70" s="34" t="s">
        <v>160</v>
      </c>
      <c r="I70" s="34" t="s">
        <v>654</v>
      </c>
      <c r="J70" s="34" t="s">
        <v>71</v>
      </c>
      <c r="K70" s="34" t="s">
        <v>71</v>
      </c>
      <c r="L70" s="34" t="s">
        <v>100</v>
      </c>
      <c r="M70" s="34" t="s">
        <v>655</v>
      </c>
      <c r="N70" s="34" t="s">
        <v>72</v>
      </c>
      <c r="O70" s="34" t="s">
        <v>75</v>
      </c>
      <c r="P70" s="39">
        <v>26</v>
      </c>
      <c r="Q70" s="36">
        <v>1</v>
      </c>
      <c r="R70" s="36">
        <v>8821</v>
      </c>
      <c r="S70" s="36">
        <v>0</v>
      </c>
      <c r="T70" s="36">
        <v>2.2934600000000001</v>
      </c>
      <c r="U70" s="37">
        <v>1.9999999999999999E-6</v>
      </c>
      <c r="V70" s="37">
        <v>3.6777707558614957E-3</v>
      </c>
      <c r="W70" s="37">
        <v>1.3730504722998835E-3</v>
      </c>
    </row>
    <row r="71" spans="1:23" x14ac:dyDescent="0.2">
      <c r="A71" s="34">
        <v>159</v>
      </c>
      <c r="B71" s="34">
        <v>7223</v>
      </c>
      <c r="C71" s="34" t="s">
        <v>658</v>
      </c>
      <c r="D71" s="34">
        <v>510938608</v>
      </c>
      <c r="E71" s="35" t="s">
        <v>646</v>
      </c>
      <c r="F71" s="34" t="s">
        <v>673</v>
      </c>
      <c r="G71" s="34" t="s">
        <v>674</v>
      </c>
      <c r="H71" s="34" t="s">
        <v>160</v>
      </c>
      <c r="I71" s="34" t="s">
        <v>649</v>
      </c>
      <c r="J71" s="34" t="s">
        <v>71</v>
      </c>
      <c r="K71" s="34" t="s">
        <v>71</v>
      </c>
      <c r="L71" s="34" t="s">
        <v>100</v>
      </c>
      <c r="M71" s="34" t="s">
        <v>650</v>
      </c>
      <c r="N71" s="34" t="s">
        <v>72</v>
      </c>
      <c r="O71" s="34" t="s">
        <v>75</v>
      </c>
      <c r="P71" s="39">
        <v>1846</v>
      </c>
      <c r="Q71" s="36">
        <v>1</v>
      </c>
      <c r="R71" s="36">
        <v>4015.39</v>
      </c>
      <c r="S71" s="36">
        <v>0</v>
      </c>
      <c r="T71" s="36">
        <v>74.124089999999995</v>
      </c>
      <c r="U71" s="37">
        <v>2.6879999999999997E-4</v>
      </c>
      <c r="V71" s="37">
        <v>0.11886468938060639</v>
      </c>
      <c r="W71" s="37">
        <v>4.4376669653405365E-2</v>
      </c>
    </row>
    <row r="72" spans="1:23" x14ac:dyDescent="0.2">
      <c r="A72" s="34">
        <v>159</v>
      </c>
      <c r="B72" s="34">
        <v>7223</v>
      </c>
      <c r="C72" s="34" t="s">
        <v>682</v>
      </c>
      <c r="D72" s="34" t="s">
        <v>772</v>
      </c>
      <c r="E72" s="35" t="s">
        <v>562</v>
      </c>
      <c r="F72" s="34" t="s">
        <v>773</v>
      </c>
      <c r="G72" s="34" t="s">
        <v>774</v>
      </c>
      <c r="H72" s="34" t="s">
        <v>160</v>
      </c>
      <c r="I72" s="34" t="s">
        <v>679</v>
      </c>
      <c r="J72" s="34" t="s">
        <v>565</v>
      </c>
      <c r="K72" s="34" t="s">
        <v>218</v>
      </c>
      <c r="L72" s="34" t="s">
        <v>566</v>
      </c>
      <c r="M72" s="34" t="s">
        <v>681</v>
      </c>
      <c r="N72" s="34" t="s">
        <v>72</v>
      </c>
      <c r="O72" s="34" t="s">
        <v>78</v>
      </c>
      <c r="P72" s="39">
        <v>14</v>
      </c>
      <c r="Q72" s="36">
        <v>3.306</v>
      </c>
      <c r="R72" s="36">
        <v>66618</v>
      </c>
      <c r="S72" s="36">
        <v>1.9400000000000001E-2</v>
      </c>
      <c r="T72" s="36">
        <v>30.897625120000001</v>
      </c>
      <c r="U72" s="37">
        <v>0</v>
      </c>
      <c r="V72" s="37">
        <v>4.954713929691712E-2</v>
      </c>
      <c r="W72" s="37">
        <v>1.8497814988689902E-2</v>
      </c>
    </row>
    <row r="73" spans="1:23" x14ac:dyDescent="0.2">
      <c r="A73" s="34">
        <v>159</v>
      </c>
      <c r="B73" s="34">
        <v>7223</v>
      </c>
      <c r="C73" s="34" t="s">
        <v>675</v>
      </c>
      <c r="D73" s="34" t="s">
        <v>775</v>
      </c>
      <c r="E73" s="35" t="s">
        <v>562</v>
      </c>
      <c r="F73" s="34" t="s">
        <v>776</v>
      </c>
      <c r="G73" s="34" t="s">
        <v>777</v>
      </c>
      <c r="H73" s="34" t="s">
        <v>160</v>
      </c>
      <c r="I73" s="34" t="s">
        <v>679</v>
      </c>
      <c r="J73" s="34" t="s">
        <v>565</v>
      </c>
      <c r="K73" s="34" t="s">
        <v>218</v>
      </c>
      <c r="L73" s="34" t="s">
        <v>572</v>
      </c>
      <c r="M73" s="34" t="s">
        <v>681</v>
      </c>
      <c r="N73" s="34" t="s">
        <v>72</v>
      </c>
      <c r="O73" s="34" t="s">
        <v>78</v>
      </c>
      <c r="P73" s="39">
        <v>4</v>
      </c>
      <c r="Q73" s="36">
        <v>3.306</v>
      </c>
      <c r="R73" s="36">
        <v>60037</v>
      </c>
      <c r="S73" s="36">
        <v>2.0999999999999999E-3</v>
      </c>
      <c r="T73" s="36">
        <v>7.9462528800000003</v>
      </c>
      <c r="U73" s="37">
        <v>0</v>
      </c>
      <c r="V73" s="37">
        <v>1.2742535932932857E-2</v>
      </c>
      <c r="W73" s="37">
        <v>4.7572690475954716E-3</v>
      </c>
    </row>
    <row r="74" spans="1:23" x14ac:dyDescent="0.2">
      <c r="A74" s="34">
        <v>159</v>
      </c>
      <c r="B74" s="34">
        <v>7223</v>
      </c>
      <c r="C74" s="34" t="s">
        <v>675</v>
      </c>
      <c r="D74" s="34" t="s">
        <v>676</v>
      </c>
      <c r="E74" s="35" t="s">
        <v>562</v>
      </c>
      <c r="F74" s="34" t="s">
        <v>677</v>
      </c>
      <c r="G74" s="34" t="s">
        <v>678</v>
      </c>
      <c r="H74" s="34" t="s">
        <v>160</v>
      </c>
      <c r="I74" s="34" t="s">
        <v>679</v>
      </c>
      <c r="J74" s="34" t="s">
        <v>565</v>
      </c>
      <c r="K74" s="34" t="s">
        <v>218</v>
      </c>
      <c r="L74" s="34" t="s">
        <v>680</v>
      </c>
      <c r="M74" s="34" t="s">
        <v>681</v>
      </c>
      <c r="N74" s="34" t="s">
        <v>72</v>
      </c>
      <c r="O74" s="34" t="s">
        <v>78</v>
      </c>
      <c r="P74" s="39">
        <v>5</v>
      </c>
      <c r="Q74" s="36">
        <v>3.306</v>
      </c>
      <c r="R74" s="36">
        <v>132232</v>
      </c>
      <c r="S74" s="36">
        <v>0</v>
      </c>
      <c r="T74" s="36">
        <v>21.857939999999999</v>
      </c>
      <c r="U74" s="37">
        <v>9.9999999999999995E-8</v>
      </c>
      <c r="V74" s="37">
        <v>3.5051185769699587E-2</v>
      </c>
      <c r="W74" s="37">
        <v>1.3085929050649462E-2</v>
      </c>
    </row>
    <row r="75" spans="1:23" x14ac:dyDescent="0.2">
      <c r="A75" s="34">
        <v>159</v>
      </c>
      <c r="B75" s="34">
        <v>7223</v>
      </c>
      <c r="C75" s="34" t="s">
        <v>682</v>
      </c>
      <c r="D75" s="34" t="s">
        <v>683</v>
      </c>
      <c r="E75" s="35" t="s">
        <v>562</v>
      </c>
      <c r="F75" s="34" t="s">
        <v>684</v>
      </c>
      <c r="G75" s="34" t="s">
        <v>685</v>
      </c>
      <c r="H75" s="34" t="s">
        <v>160</v>
      </c>
      <c r="I75" s="34" t="s">
        <v>679</v>
      </c>
      <c r="J75" s="34" t="s">
        <v>565</v>
      </c>
      <c r="K75" s="34" t="s">
        <v>218</v>
      </c>
      <c r="L75" s="34" t="s">
        <v>566</v>
      </c>
      <c r="M75" s="34" t="s">
        <v>681</v>
      </c>
      <c r="N75" s="34" t="s">
        <v>72</v>
      </c>
      <c r="O75" s="34" t="s">
        <v>78</v>
      </c>
      <c r="P75" s="39">
        <v>10</v>
      </c>
      <c r="Q75" s="36">
        <v>3.306</v>
      </c>
      <c r="R75" s="36">
        <v>11837</v>
      </c>
      <c r="S75" s="36">
        <v>0</v>
      </c>
      <c r="T75" s="36">
        <v>3.9133100000000001</v>
      </c>
      <c r="U75" s="37">
        <v>0</v>
      </c>
      <c r="V75" s="37">
        <v>6.2753468892504556E-3</v>
      </c>
      <c r="W75" s="37">
        <v>2.3428235695219699E-3</v>
      </c>
    </row>
    <row r="76" spans="1:23" x14ac:dyDescent="0.2">
      <c r="A76" s="34">
        <v>159</v>
      </c>
      <c r="B76" s="34">
        <v>7223</v>
      </c>
      <c r="C76" s="34" t="s">
        <v>682</v>
      </c>
      <c r="D76" s="34" t="s">
        <v>686</v>
      </c>
      <c r="E76" s="35" t="s">
        <v>562</v>
      </c>
      <c r="F76" s="34" t="s">
        <v>687</v>
      </c>
      <c r="G76" s="34" t="s">
        <v>688</v>
      </c>
      <c r="H76" s="34" t="s">
        <v>160</v>
      </c>
      <c r="I76" s="34" t="s">
        <v>679</v>
      </c>
      <c r="J76" s="34" t="s">
        <v>565</v>
      </c>
      <c r="K76" s="34" t="s">
        <v>218</v>
      </c>
      <c r="L76" s="34" t="s">
        <v>566</v>
      </c>
      <c r="M76" s="34" t="s">
        <v>681</v>
      </c>
      <c r="N76" s="34" t="s">
        <v>72</v>
      </c>
      <c r="O76" s="34" t="s">
        <v>78</v>
      </c>
      <c r="P76" s="39">
        <v>7</v>
      </c>
      <c r="Q76" s="36">
        <v>3.306</v>
      </c>
      <c r="R76" s="36">
        <v>8721</v>
      </c>
      <c r="S76" s="36">
        <v>0</v>
      </c>
      <c r="T76" s="36">
        <v>2.0182099999999998</v>
      </c>
      <c r="U76" s="37">
        <v>0</v>
      </c>
      <c r="V76" s="37">
        <v>3.2363824602073847E-3</v>
      </c>
      <c r="W76" s="37">
        <v>1.2082635815319855E-3</v>
      </c>
    </row>
    <row r="77" spans="1:23" x14ac:dyDescent="0.2">
      <c r="A77" s="34">
        <v>159</v>
      </c>
      <c r="B77" s="34">
        <v>7223</v>
      </c>
      <c r="C77" s="34" t="s">
        <v>689</v>
      </c>
      <c r="D77" s="34" t="s">
        <v>690</v>
      </c>
      <c r="E77" s="35" t="s">
        <v>562</v>
      </c>
      <c r="F77" s="34" t="s">
        <v>691</v>
      </c>
      <c r="G77" s="34" t="s">
        <v>692</v>
      </c>
      <c r="H77" s="34" t="s">
        <v>160</v>
      </c>
      <c r="I77" s="34" t="s">
        <v>679</v>
      </c>
      <c r="J77" s="34" t="s">
        <v>565</v>
      </c>
      <c r="K77" s="34" t="s">
        <v>218</v>
      </c>
      <c r="L77" s="34" t="s">
        <v>566</v>
      </c>
      <c r="M77" s="34" t="s">
        <v>681</v>
      </c>
      <c r="N77" s="34" t="s">
        <v>72</v>
      </c>
      <c r="O77" s="34" t="s">
        <v>78</v>
      </c>
      <c r="P77" s="39">
        <v>30</v>
      </c>
      <c r="Q77" s="36">
        <v>3.306</v>
      </c>
      <c r="R77" s="36">
        <v>61238</v>
      </c>
      <c r="S77" s="36">
        <v>3.9300000000000002E-2</v>
      </c>
      <c r="T77" s="36">
        <v>60.865948400000001</v>
      </c>
      <c r="U77" s="37">
        <v>0</v>
      </c>
      <c r="V77" s="37">
        <v>9.7604058956029235E-2</v>
      </c>
      <c r="W77" s="37">
        <v>3.643927480644979E-2</v>
      </c>
    </row>
    <row r="78" spans="1:23" x14ac:dyDescent="0.2">
      <c r="A78" s="34">
        <v>159</v>
      </c>
      <c r="B78" s="34">
        <v>7223</v>
      </c>
      <c r="C78" s="34" t="s">
        <v>682</v>
      </c>
      <c r="D78" s="34" t="s">
        <v>698</v>
      </c>
      <c r="E78" s="35" t="s">
        <v>562</v>
      </c>
      <c r="F78" s="34" t="s">
        <v>699</v>
      </c>
      <c r="G78" s="34" t="s">
        <v>700</v>
      </c>
      <c r="H78" s="34" t="s">
        <v>160</v>
      </c>
      <c r="I78" s="34" t="s">
        <v>679</v>
      </c>
      <c r="J78" s="34" t="s">
        <v>565</v>
      </c>
      <c r="K78" s="34" t="s">
        <v>218</v>
      </c>
      <c r="L78" s="34" t="s">
        <v>566</v>
      </c>
      <c r="M78" s="34" t="s">
        <v>681</v>
      </c>
      <c r="N78" s="34" t="s">
        <v>72</v>
      </c>
      <c r="O78" s="34" t="s">
        <v>78</v>
      </c>
      <c r="P78" s="39">
        <v>26</v>
      </c>
      <c r="Q78" s="36">
        <v>3.306</v>
      </c>
      <c r="R78" s="36">
        <v>15423</v>
      </c>
      <c r="S78" s="36">
        <v>0</v>
      </c>
      <c r="T78" s="36">
        <v>13.25699</v>
      </c>
      <c r="U78" s="37">
        <v>9.9999999999999995E-8</v>
      </c>
      <c r="V78" s="37">
        <v>2.125878372971331E-2</v>
      </c>
      <c r="W78" s="37">
        <v>7.9367054061439193E-3</v>
      </c>
    </row>
    <row r="79" spans="1:23" x14ac:dyDescent="0.2">
      <c r="A79" s="34">
        <v>159</v>
      </c>
      <c r="B79" s="34">
        <v>7223</v>
      </c>
      <c r="C79" s="34" t="s">
        <v>675</v>
      </c>
      <c r="D79" s="34" t="s">
        <v>722</v>
      </c>
      <c r="E79" s="35" t="s">
        <v>562</v>
      </c>
      <c r="F79" s="34" t="s">
        <v>723</v>
      </c>
      <c r="G79" s="34" t="s">
        <v>724</v>
      </c>
      <c r="H79" s="34" t="s">
        <v>160</v>
      </c>
      <c r="I79" s="34" t="s">
        <v>679</v>
      </c>
      <c r="J79" s="34" t="s">
        <v>565</v>
      </c>
      <c r="K79" s="34" t="s">
        <v>218</v>
      </c>
      <c r="L79" s="34" t="s">
        <v>566</v>
      </c>
      <c r="M79" s="34" t="s">
        <v>681</v>
      </c>
      <c r="N79" s="34" t="s">
        <v>72</v>
      </c>
      <c r="O79" s="34" t="s">
        <v>78</v>
      </c>
      <c r="P79" s="39">
        <v>28</v>
      </c>
      <c r="Q79" s="36">
        <v>3.306</v>
      </c>
      <c r="R79" s="36">
        <v>18970</v>
      </c>
      <c r="S79" s="36">
        <v>0</v>
      </c>
      <c r="T79" s="36">
        <v>17.560140000000001</v>
      </c>
      <c r="U79" s="37">
        <v>0</v>
      </c>
      <c r="V79" s="37">
        <v>2.8159274354396278E-2</v>
      </c>
      <c r="W79" s="37">
        <v>1.051291869954221E-2</v>
      </c>
    </row>
    <row r="80" spans="1:23" x14ac:dyDescent="0.2">
      <c r="A80" s="34">
        <v>159</v>
      </c>
      <c r="B80" s="34">
        <v>7223</v>
      </c>
      <c r="C80" s="34" t="s">
        <v>725</v>
      </c>
      <c r="D80" s="34" t="s">
        <v>726</v>
      </c>
      <c r="E80" s="35" t="s">
        <v>562</v>
      </c>
      <c r="F80" s="34" t="s">
        <v>727</v>
      </c>
      <c r="G80" s="34" t="s">
        <v>728</v>
      </c>
      <c r="H80" s="34" t="s">
        <v>160</v>
      </c>
      <c r="I80" s="34" t="s">
        <v>679</v>
      </c>
      <c r="J80" s="34" t="s">
        <v>565</v>
      </c>
      <c r="K80" s="34" t="s">
        <v>218</v>
      </c>
      <c r="L80" s="34" t="s">
        <v>572</v>
      </c>
      <c r="M80" s="34" t="s">
        <v>681</v>
      </c>
      <c r="N80" s="34" t="s">
        <v>72</v>
      </c>
      <c r="O80" s="34" t="s">
        <v>78</v>
      </c>
      <c r="P80" s="39">
        <v>6</v>
      </c>
      <c r="Q80" s="36">
        <v>3.306</v>
      </c>
      <c r="R80" s="36">
        <v>32636</v>
      </c>
      <c r="S80" s="36">
        <v>0</v>
      </c>
      <c r="T80" s="36">
        <v>6.4736700000000003</v>
      </c>
      <c r="U80" s="37">
        <v>0</v>
      </c>
      <c r="V80" s="37">
        <v>1.0381115959771651E-2</v>
      </c>
      <c r="W80" s="37">
        <v>3.8756619478925235E-3</v>
      </c>
    </row>
    <row r="81" spans="1:23" x14ac:dyDescent="0.2">
      <c r="A81" s="34">
        <v>159</v>
      </c>
      <c r="B81" s="34">
        <v>7223</v>
      </c>
      <c r="C81" s="34" t="s">
        <v>701</v>
      </c>
      <c r="D81" s="34" t="s">
        <v>735</v>
      </c>
      <c r="E81" s="35" t="s">
        <v>562</v>
      </c>
      <c r="F81" s="34" t="s">
        <v>736</v>
      </c>
      <c r="G81" s="34" t="s">
        <v>737</v>
      </c>
      <c r="H81" s="34" t="s">
        <v>160</v>
      </c>
      <c r="I81" s="34" t="s">
        <v>679</v>
      </c>
      <c r="J81" s="34" t="s">
        <v>565</v>
      </c>
      <c r="K81" s="34" t="s">
        <v>218</v>
      </c>
      <c r="L81" s="34" t="s">
        <v>566</v>
      </c>
      <c r="M81" s="34" t="s">
        <v>681</v>
      </c>
      <c r="N81" s="34" t="s">
        <v>72</v>
      </c>
      <c r="O81" s="34" t="s">
        <v>78</v>
      </c>
      <c r="P81" s="39">
        <v>41</v>
      </c>
      <c r="Q81" s="36">
        <v>3.306</v>
      </c>
      <c r="R81" s="36">
        <v>17688</v>
      </c>
      <c r="S81" s="36">
        <v>0</v>
      </c>
      <c r="T81" s="36">
        <v>23.975370000000002</v>
      </c>
      <c r="U81" s="37">
        <v>4.3000000000000003E-6</v>
      </c>
      <c r="V81" s="37">
        <v>3.8446676483112431E-2</v>
      </c>
      <c r="W81" s="37">
        <v>1.435359374136216E-2</v>
      </c>
    </row>
    <row r="82" spans="1:23" x14ac:dyDescent="0.2">
      <c r="A82" s="34">
        <v>159</v>
      </c>
      <c r="B82" s="34">
        <v>7223</v>
      </c>
      <c r="C82" s="34" t="s">
        <v>701</v>
      </c>
      <c r="D82" s="34" t="s">
        <v>741</v>
      </c>
      <c r="E82" s="35" t="s">
        <v>562</v>
      </c>
      <c r="F82" s="34" t="s">
        <v>742</v>
      </c>
      <c r="G82" s="34" t="s">
        <v>743</v>
      </c>
      <c r="H82" s="34" t="s">
        <v>160</v>
      </c>
      <c r="I82" s="34" t="s">
        <v>744</v>
      </c>
      <c r="J82" s="34" t="s">
        <v>565</v>
      </c>
      <c r="K82" s="34" t="s">
        <v>218</v>
      </c>
      <c r="L82" s="34" t="s">
        <v>680</v>
      </c>
      <c r="M82" s="34" t="s">
        <v>745</v>
      </c>
      <c r="N82" s="34" t="s">
        <v>72</v>
      </c>
      <c r="O82" s="34" t="s">
        <v>78</v>
      </c>
      <c r="P82" s="39">
        <v>2162</v>
      </c>
      <c r="Q82" s="36">
        <v>3.306</v>
      </c>
      <c r="R82" s="36">
        <v>627.5</v>
      </c>
      <c r="S82" s="36">
        <v>0</v>
      </c>
      <c r="T82" s="36">
        <v>44.851010000000002</v>
      </c>
      <c r="U82" s="37">
        <v>3.1999999999999999E-6</v>
      </c>
      <c r="V82" s="37">
        <v>7.1922655267086202E-2</v>
      </c>
      <c r="W82" s="37">
        <v>2.6851438640144935E-2</v>
      </c>
    </row>
    <row r="83" spans="1:23" x14ac:dyDescent="0.2">
      <c r="A83" s="34">
        <v>159</v>
      </c>
      <c r="B83" s="34">
        <v>7223</v>
      </c>
      <c r="C83" s="34" t="s">
        <v>675</v>
      </c>
      <c r="D83" s="34" t="s">
        <v>792</v>
      </c>
      <c r="E83" s="35" t="s">
        <v>562</v>
      </c>
      <c r="F83" s="34" t="s">
        <v>793</v>
      </c>
      <c r="G83" s="34" t="s">
        <v>794</v>
      </c>
      <c r="H83" s="34" t="s">
        <v>160</v>
      </c>
      <c r="I83" s="34" t="s">
        <v>679</v>
      </c>
      <c r="J83" s="34" t="s">
        <v>565</v>
      </c>
      <c r="K83" s="34" t="s">
        <v>787</v>
      </c>
      <c r="L83" s="34" t="s">
        <v>633</v>
      </c>
      <c r="M83" s="34" t="s">
        <v>681</v>
      </c>
      <c r="N83" s="34" t="s">
        <v>72</v>
      </c>
      <c r="O83" s="34" t="s">
        <v>79</v>
      </c>
      <c r="P83" s="39">
        <v>32</v>
      </c>
      <c r="Q83" s="36">
        <v>3.8807</v>
      </c>
      <c r="R83" s="36">
        <v>14074</v>
      </c>
      <c r="S83" s="36">
        <v>0</v>
      </c>
      <c r="T83" s="36">
        <v>17.477429999999998</v>
      </c>
      <c r="U83" s="37">
        <v>4.1999999999999996E-6</v>
      </c>
      <c r="V83" s="37">
        <v>2.8026641380977376E-2</v>
      </c>
      <c r="W83" s="37">
        <v>1.0463401810403561E-2</v>
      </c>
    </row>
    <row r="84" spans="1:23" x14ac:dyDescent="0.2"/>
    <row r="85" spans="1:23" x14ac:dyDescent="0.2"/>
  </sheetData>
  <sheetProtection formatColumns="0"/>
  <autoFilter ref="A1:AE85" xr:uid="{CA96C7B2-4705-416D-9E7D-B8C3D426CD7E}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47E369-6B81-4EF7-B080-42FF3A1149E5}">
  <sheetPr codeName="Sheet10"/>
  <dimension ref="A1:AE6"/>
  <sheetViews>
    <sheetView rightToLeft="1" workbookViewId="0">
      <selection activeCell="D2" sqref="D2"/>
    </sheetView>
  </sheetViews>
  <sheetFormatPr defaultColWidth="0" defaultRowHeight="14.25" customHeight="1" zeroHeight="1" x14ac:dyDescent="0.2"/>
  <cols>
    <col min="1" max="12" width="11.625" style="35" customWidth="1"/>
    <col min="13" max="13" width="11.625" style="34" customWidth="1"/>
    <col min="14" max="16" width="11.625" style="35" customWidth="1"/>
    <col min="17" max="20" width="11.625" style="39" customWidth="1"/>
    <col min="21" max="23" width="11.625" style="41" customWidth="1"/>
    <col min="24" max="30" width="9" style="35" hidden="1" customWidth="1"/>
    <col min="31" max="31" width="0" style="35" hidden="1" customWidth="1"/>
    <col min="32" max="16384" width="9" style="35" hidden="1"/>
  </cols>
  <sheetData>
    <row r="1" spans="1:23" ht="66.75" customHeight="1" x14ac:dyDescent="0.2">
      <c r="A1" s="30" t="s">
        <v>52</v>
      </c>
      <c r="B1" s="30" t="s">
        <v>53</v>
      </c>
      <c r="C1" s="30" t="s">
        <v>82</v>
      </c>
      <c r="D1" s="30" t="s">
        <v>145</v>
      </c>
      <c r="E1" s="30" t="s">
        <v>146</v>
      </c>
      <c r="F1" s="30" t="s">
        <v>83</v>
      </c>
      <c r="G1" s="30" t="s">
        <v>84</v>
      </c>
      <c r="H1" s="30" t="s">
        <v>147</v>
      </c>
      <c r="I1" s="30" t="s">
        <v>57</v>
      </c>
      <c r="J1" s="30" t="s">
        <v>58</v>
      </c>
      <c r="K1" s="30" t="s">
        <v>85</v>
      </c>
      <c r="L1" s="30" t="s">
        <v>155</v>
      </c>
      <c r="M1" s="30" t="s">
        <v>86</v>
      </c>
      <c r="N1" s="30" t="s">
        <v>644</v>
      </c>
      <c r="O1" s="30" t="s">
        <v>59</v>
      </c>
      <c r="P1" s="30" t="s">
        <v>62</v>
      </c>
      <c r="Q1" s="31" t="s">
        <v>92</v>
      </c>
      <c r="R1" s="31" t="s">
        <v>64</v>
      </c>
      <c r="S1" s="31" t="s">
        <v>93</v>
      </c>
      <c r="T1" s="31" t="s">
        <v>66</v>
      </c>
      <c r="U1" s="32" t="s">
        <v>95</v>
      </c>
      <c r="V1" s="32" t="s">
        <v>67</v>
      </c>
      <c r="W1" s="32" t="s">
        <v>68</v>
      </c>
    </row>
    <row r="2" spans="1:23" x14ac:dyDescent="0.2">
      <c r="A2" s="35">
        <v>159</v>
      </c>
      <c r="B2" s="35">
        <v>7222</v>
      </c>
      <c r="C2" s="35" t="s">
        <v>795</v>
      </c>
      <c r="D2" s="35" t="s">
        <v>796</v>
      </c>
      <c r="E2" s="35" t="s">
        <v>562</v>
      </c>
      <c r="F2" s="35" t="s">
        <v>797</v>
      </c>
      <c r="G2" s="35" t="s">
        <v>798</v>
      </c>
      <c r="H2" s="35" t="s">
        <v>160</v>
      </c>
      <c r="I2" s="35" t="s">
        <v>449</v>
      </c>
      <c r="J2" s="35" t="s">
        <v>565</v>
      </c>
      <c r="K2" s="35" t="s">
        <v>641</v>
      </c>
      <c r="L2" s="35" t="s">
        <v>162</v>
      </c>
      <c r="M2" s="34" t="s">
        <v>633</v>
      </c>
      <c r="N2" s="35" t="s">
        <v>681</v>
      </c>
      <c r="O2" s="35" t="s">
        <v>72</v>
      </c>
      <c r="P2" s="35" t="s">
        <v>78</v>
      </c>
      <c r="Q2" s="39">
        <v>15100</v>
      </c>
      <c r="R2" s="39">
        <v>3.306</v>
      </c>
      <c r="S2" s="39">
        <v>1433.42</v>
      </c>
      <c r="T2" s="39">
        <v>715.57186000000002</v>
      </c>
      <c r="U2" s="41">
        <v>5.5900000000000004E-4</v>
      </c>
      <c r="V2" s="41">
        <v>1</v>
      </c>
      <c r="W2" s="41">
        <v>3.7288999999999998E-3</v>
      </c>
    </row>
    <row r="3" spans="1:23" x14ac:dyDescent="0.2">
      <c r="A3" s="35">
        <v>159</v>
      </c>
      <c r="B3" s="35">
        <v>7221</v>
      </c>
      <c r="V3" s="41" t="s">
        <v>154</v>
      </c>
    </row>
    <row r="4" spans="1:23" x14ac:dyDescent="0.2">
      <c r="A4" s="35">
        <v>159</v>
      </c>
      <c r="B4" s="35">
        <v>7223</v>
      </c>
      <c r="V4" s="41" t="s">
        <v>154</v>
      </c>
    </row>
    <row r="5" spans="1:23" hidden="1" x14ac:dyDescent="0.2"/>
    <row r="6" spans="1:23" hidden="1" x14ac:dyDescent="0.2"/>
  </sheetData>
  <sheetProtection formatColumns="0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34</vt:i4>
      </vt:variant>
      <vt:variant>
        <vt:lpstr>טווחים בעלי שם</vt:lpstr>
      </vt:variant>
      <vt:variant>
        <vt:i4>77</vt:i4>
      </vt:variant>
    </vt:vector>
  </HeadingPairs>
  <TitlesOfParts>
    <vt:vector size="111" baseType="lpstr">
      <vt:lpstr>עמוד פתיחה</vt:lpstr>
      <vt:lpstr>סכום נכסים</vt:lpstr>
      <vt:lpstr>מזומנים ושווי מזומנים</vt:lpstr>
      <vt:lpstr>איגרות חוב ממשלתיות</vt:lpstr>
      <vt:lpstr>ניירות ערך מסחריים</vt:lpstr>
      <vt:lpstr>איגרות חוב</vt:lpstr>
      <vt:lpstr>מניות מבכ ויהש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 איגרות חוב ממשלתיות</vt:lpstr>
      <vt:lpstr>לא סחיר איגרות חוב מיועדות</vt:lpstr>
      <vt:lpstr>אפיק השקעה מובטח תשואה</vt:lpstr>
      <vt:lpstr>לא סחיר ניירות ערך מסחריים</vt:lpstr>
      <vt:lpstr>לא סחיר איגרות חוב</vt:lpstr>
      <vt:lpstr>לא סחיר מניות מבכ ויהש</vt:lpstr>
      <vt:lpstr>קרנות השקעה</vt:lpstr>
      <vt:lpstr>לא סחיר כתבי אופציה</vt:lpstr>
      <vt:lpstr>לא סחיר אופציות</vt:lpstr>
      <vt:lpstr>לא סחיר נגזרים אחרים</vt:lpstr>
      <vt:lpstr>הלוואות</vt:lpstr>
      <vt:lpstr>לא סחיר מוצרים מובנים</vt:lpstr>
      <vt:lpstr>פיקדונות מעל 3 חודשים</vt:lpstr>
      <vt:lpstr>זכויות מקרקעין</vt:lpstr>
      <vt:lpstr>השקעה בחברות מוחזקות</vt:lpstr>
      <vt:lpstr>נכסים אחרים</vt:lpstr>
      <vt:lpstr>מסגרות אשראי</vt:lpstr>
      <vt:lpstr>יתרות התחייבות להשקעה</vt:lpstr>
      <vt:lpstr>אפשרויות בחירה</vt:lpstr>
      <vt:lpstr>מיפוי סעיפים</vt:lpstr>
      <vt:lpstr>File Name Info</vt:lpstr>
      <vt:lpstr>Additional_Factor</vt:lpstr>
      <vt:lpstr>Amoritization</vt:lpstr>
      <vt:lpstr>Capsule</vt:lpstr>
      <vt:lpstr>Company_Name</vt:lpstr>
      <vt:lpstr>Company_Name_ID</vt:lpstr>
      <vt:lpstr>Consortium</vt:lpstr>
      <vt:lpstr>Country_list</vt:lpstr>
      <vt:lpstr>Country_list_funds</vt:lpstr>
      <vt:lpstr>CSA</vt:lpstr>
      <vt:lpstr>Delivery</vt:lpstr>
      <vt:lpstr>Dependence_Independence</vt:lpstr>
      <vt:lpstr>Duration_Underlying_Interest_Rate</vt:lpstr>
      <vt:lpstr>File_Type</vt:lpstr>
      <vt:lpstr>Full_File_Type</vt:lpstr>
      <vt:lpstr>Full_Type</vt:lpstr>
      <vt:lpstr>Full_Type_Nostro</vt:lpstr>
      <vt:lpstr>Full_Year</vt:lpstr>
      <vt:lpstr>Fund_Strategy</vt:lpstr>
      <vt:lpstr>Fund_type</vt:lpstr>
      <vt:lpstr>Holding_interest</vt:lpstr>
      <vt:lpstr>In_the_books</vt:lpstr>
      <vt:lpstr>Industry_Sector</vt:lpstr>
      <vt:lpstr>Industry_sector_all</vt:lpstr>
      <vt:lpstr>Industry_sectors</vt:lpstr>
      <vt:lpstr>israel_abroad</vt:lpstr>
      <vt:lpstr>Issuer_Number_Banks</vt:lpstr>
      <vt:lpstr>Issuer_Number_Fund</vt:lpstr>
      <vt:lpstr>issuer_number_loan</vt:lpstr>
      <vt:lpstr>Issuer_Number_Type</vt:lpstr>
      <vt:lpstr>Issuer_Number_Type_2</vt:lpstr>
      <vt:lpstr>Issuer_Number_Type_3</vt:lpstr>
      <vt:lpstr>'אפשרויות בחירה'!Issuer_Number_Type_V2</vt:lpstr>
      <vt:lpstr>Issuer_Type_TFunds</vt:lpstr>
      <vt:lpstr>Leading_factor</vt:lpstr>
      <vt:lpstr>Linked_Type</vt:lpstr>
      <vt:lpstr>other_investments</vt:lpstr>
      <vt:lpstr>Penalty</vt:lpstr>
      <vt:lpstr>QTR</vt:lpstr>
      <vt:lpstr>Rating_Agency</vt:lpstr>
      <vt:lpstr>real_estate_lifestage</vt:lpstr>
      <vt:lpstr>real_estate_loans</vt:lpstr>
      <vt:lpstr>Real_Estate_Main_Use</vt:lpstr>
      <vt:lpstr>Recourse_Nonrecourse</vt:lpstr>
      <vt:lpstr>Repayment_Rights</vt:lpstr>
      <vt:lpstr>Reset_frequency</vt:lpstr>
      <vt:lpstr>Security_ID_Number_Type</vt:lpstr>
      <vt:lpstr>'אפשרויות בחירה'!Security_Number_Loans</vt:lpstr>
      <vt:lpstr>Stock_Exchange</vt:lpstr>
      <vt:lpstr>Stock_Exchange_Gov_Bonds</vt:lpstr>
      <vt:lpstr>Subordination_Risk</vt:lpstr>
      <vt:lpstr>Tradeable_Status</vt:lpstr>
      <vt:lpstr>Tradeable_Status_All</vt:lpstr>
      <vt:lpstr>tradeable_status_bonds</vt:lpstr>
      <vt:lpstr>tradeable_status_funds</vt:lpstr>
      <vt:lpstr>tradeable_status_stock</vt:lpstr>
      <vt:lpstr>Tradeable_Status_v2</vt:lpstr>
      <vt:lpstr>tradeable_status_warrants</vt:lpstr>
      <vt:lpstr>tradeable_status_warrants_v2</vt:lpstr>
      <vt:lpstr>'אפשרויות בחירה'!Transaction</vt:lpstr>
      <vt:lpstr>Type</vt:lpstr>
      <vt:lpstr>Type_of_Interest_Rate</vt:lpstr>
      <vt:lpstr>Type_of_Security</vt:lpstr>
      <vt:lpstr>Type_of_Security_ID</vt:lpstr>
      <vt:lpstr>Type_of_Security_ID_Fund</vt:lpstr>
      <vt:lpstr>'אפשרויות בחירה'!Type_of_Security_ID_V2</vt:lpstr>
      <vt:lpstr>Underlying_Asset</vt:lpstr>
      <vt:lpstr>Underlying_Asset_Structured</vt:lpstr>
      <vt:lpstr>Underlying_Interest_Rates</vt:lpstr>
      <vt:lpstr>'אפשרויות בחירה'!Underlying_Interest_Rates_Der</vt:lpstr>
      <vt:lpstr>Valuation</vt:lpstr>
      <vt:lpstr>Valuation_Loans</vt:lpstr>
      <vt:lpstr>Valuation_Method</vt:lpstr>
      <vt:lpstr>Valuation_Realestate</vt:lpstr>
      <vt:lpstr>What_is_rated</vt:lpstr>
      <vt:lpstr>what_is_rated_loans</vt:lpstr>
      <vt:lpstr>YEAR</vt:lpstr>
      <vt:lpstr>Yes_No_Bad_Debt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שרון רותם</dc:creator>
  <cp:lastModifiedBy>רן בורגמן</cp:lastModifiedBy>
  <dcterms:created xsi:type="dcterms:W3CDTF">2025-10-28T08:49:02Z</dcterms:created>
  <dcterms:modified xsi:type="dcterms:W3CDTF">2025-11-23T11:28:59Z</dcterms:modified>
</cp:coreProperties>
</file>